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4792" windowHeight="1533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'List1'!$A$1:$F$118</definedName>
  </definedNames>
  <calcPr fullCalcOnLoad="1"/>
</workbook>
</file>

<file path=xl/sharedStrings.xml><?xml version="1.0" encoding="utf-8"?>
<sst xmlns="http://schemas.openxmlformats.org/spreadsheetml/2006/main" count="59" uniqueCount="49">
  <si>
    <t>Input</t>
  </si>
  <si>
    <t>Calculated from C</t>
  </si>
  <si>
    <t>Calculated from D</t>
  </si>
  <si>
    <t>EN</t>
  </si>
  <si>
    <t>ISO 1998</t>
  </si>
  <si>
    <t>JCSS/ISO 2013</t>
  </si>
  <si>
    <t>LQI</t>
  </si>
  <si>
    <t>Calculated from B</t>
  </si>
  <si>
    <t>EN 1 year</t>
  </si>
  <si>
    <t>ISO 1998, EN 50 years</t>
  </si>
  <si>
    <t>ICSS/ISO 2013, 50 years</t>
  </si>
  <si>
    <t>JCSS/ISO 2013, 1 year</t>
  </si>
  <si>
    <t>Irreversible serviceability limit states for one and 50 years</t>
  </si>
  <si>
    <t xml:space="preserve"> = 1-(1-C)^(n/k)</t>
  </si>
  <si>
    <t xml:space="preserve"> = -NORMDIST(D)</t>
  </si>
  <si>
    <t xml:space="preserve"> = NORMDIST (-B)</t>
  </si>
  <si>
    <t xml:space="preserve"> = 1-(1-C)^(k/n)</t>
  </si>
  <si>
    <t>Calculation of Beta 50 from Beta 1</t>
  </si>
  <si>
    <t>Calculation of Beta 1 from Beta 50</t>
  </si>
  <si>
    <t xml:space="preserve">Figure 1. Variation of the taregte reliability with consequences for ULS. </t>
  </si>
  <si>
    <t>Figure 2. Variation of the taregte reliability with relative cost of safety measures for SLS.</t>
  </si>
  <si>
    <t xml:space="preserve">Selected target reliability levels for the reference period of 50 years </t>
  </si>
  <si>
    <t xml:space="preserve">and indpendency interval 1 year. </t>
  </si>
  <si>
    <t xml:space="preserve">Selected target reliability levels for SLS and reference periods of 50 or 1 years. </t>
  </si>
  <si>
    <r>
      <t xml:space="preserve"> and independency intervals </t>
    </r>
    <r>
      <rPr>
        <i/>
        <sz val="16"/>
        <rFont val="Arial"/>
        <family val="2"/>
      </rPr>
      <t>k</t>
    </r>
    <r>
      <rPr>
        <sz val="16"/>
        <rFont val="Arial"/>
        <family val="2"/>
      </rPr>
      <t>.</t>
    </r>
  </si>
  <si>
    <r>
      <t xml:space="preserve">Beta for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= 1</t>
    </r>
  </si>
  <si>
    <r>
      <t xml:space="preserve">Beta for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= 50 </t>
    </r>
  </si>
  <si>
    <r>
      <t xml:space="preserve">Probability for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= 1</t>
    </r>
  </si>
  <si>
    <r>
      <t xml:space="preserve">Probability for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= 50</t>
    </r>
  </si>
  <si>
    <r>
      <t xml:space="preserve">Probability for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= 1 </t>
    </r>
  </si>
  <si>
    <r>
      <t xml:space="preserve">Probability for </t>
    </r>
    <r>
      <rPr>
        <i/>
        <sz val="10"/>
        <rFont val="Arial"/>
        <family val="2"/>
      </rPr>
      <t xml:space="preserve">n </t>
    </r>
    <r>
      <rPr>
        <sz val="10"/>
        <rFont val="Arial"/>
        <family val="2"/>
      </rPr>
      <t xml:space="preserve">= 50 </t>
    </r>
  </si>
  <si>
    <r>
      <t xml:space="preserve">Beta for 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= 50 </t>
    </r>
  </si>
  <si>
    <r>
      <t xml:space="preserve">Beta for 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= 1</t>
    </r>
  </si>
  <si>
    <t>B. Target reliability levels given in standards for ULS</t>
  </si>
  <si>
    <t>B. Target reliability levels given in standards for SLS</t>
  </si>
  <si>
    <t>Given input data</t>
  </si>
  <si>
    <r>
      <t xml:space="preserve">A. Target reliability levels for the basic reference period </t>
    </r>
    <r>
      <rPr>
        <sz val="16"/>
        <color indexed="60"/>
        <rFont val="Arial"/>
        <family val="2"/>
      </rPr>
      <t>1 and given</t>
    </r>
    <r>
      <rPr>
        <i/>
        <sz val="16"/>
        <color indexed="60"/>
        <rFont val="Arial"/>
        <family val="2"/>
      </rPr>
      <t xml:space="preserve"> n, </t>
    </r>
  </si>
  <si>
    <r>
      <t xml:space="preserve">assuming a given independency interval </t>
    </r>
    <r>
      <rPr>
        <i/>
        <sz val="16"/>
        <color indexed="60"/>
        <rFont val="Arial"/>
        <family val="2"/>
      </rPr>
      <t>k</t>
    </r>
  </si>
  <si>
    <r>
      <t xml:space="preserve">Reference period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=</t>
    </r>
  </si>
  <si>
    <r>
      <t xml:space="preserve">Independency interval </t>
    </r>
    <r>
      <rPr>
        <i/>
        <sz val="10"/>
        <rFont val="Arial"/>
        <family val="2"/>
      </rPr>
      <t>k</t>
    </r>
    <r>
      <rPr>
        <sz val="10"/>
        <rFont val="Arial"/>
        <family val="2"/>
      </rPr>
      <t xml:space="preserve"> =</t>
    </r>
  </si>
  <si>
    <t>B</t>
  </si>
  <si>
    <t>C</t>
  </si>
  <si>
    <t>D</t>
  </si>
  <si>
    <t>E</t>
  </si>
  <si>
    <r>
      <t xml:space="preserve">Target probability and reliability index for various reference periods </t>
    </r>
    <r>
      <rPr>
        <i/>
        <sz val="16"/>
        <rFont val="Arial"/>
        <family val="2"/>
      </rPr>
      <t>n</t>
    </r>
  </si>
  <si>
    <t xml:space="preserve">The period considered in reliability analysis </t>
  </si>
  <si>
    <t>The period for which the subsequent failures are mutually independent</t>
  </si>
  <si>
    <t xml:space="preserve">Innovation Transfer in Risk Assessment and Management
 of Aging Infrastructures
CZ/13/LLP-LdV/TOI/134014 </t>
  </si>
  <si>
    <t xml:space="preserve"> ‘This project has been funded with support from the European Commission.
This publication [communication] reflects the views only of the author, and the Commission cannot be held responsible for any use which may be made of the information contained therein.’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</si>
</sst>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"/>
    <numFmt numFmtId="173" formatCode="0.000000000"/>
    <numFmt numFmtId="174" formatCode="0.0000000000"/>
    <numFmt numFmtId="175" formatCode="0.00000000000"/>
    <numFmt numFmtId="176" formatCode="0.000E+00"/>
  </numFmts>
  <fonts count="6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color indexed="60"/>
      <name val="Arial"/>
      <family val="2"/>
    </font>
    <font>
      <i/>
      <sz val="16"/>
      <name val="Arial"/>
      <family val="2"/>
    </font>
    <font>
      <i/>
      <sz val="16"/>
      <color indexed="6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56"/>
      <name val="Arial"/>
      <family val="2"/>
    </font>
    <font>
      <sz val="8"/>
      <color indexed="60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12"/>
      <color indexed="8"/>
      <name val="Times New Roman"/>
      <family val="1"/>
    </font>
    <font>
      <sz val="13.25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2060"/>
      <name val="Arial"/>
      <family val="2"/>
    </font>
    <font>
      <sz val="16"/>
      <color rgb="FFC00000"/>
      <name val="Arial"/>
      <family val="2"/>
    </font>
    <font>
      <sz val="8"/>
      <color rgb="FFC00000"/>
      <name val="Arial"/>
      <family val="2"/>
    </font>
    <font>
      <b/>
      <sz val="9"/>
      <color rgb="FF0000FF"/>
      <name val="Arial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175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58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1" fontId="0" fillId="0" borderId="0" xfId="0" applyNumberForma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075"/>
          <c:y val="0.0205"/>
          <c:w val="0.815"/>
          <c:h val="0.919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List1!$B$50:$E$50</c:f>
              <c:numCache/>
            </c:numRef>
          </c:xVal>
          <c:yVal>
            <c:numRef>
              <c:f>List1!$B$51:$E$51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List1!$B$50:$E$50</c:f>
              <c:numCache/>
            </c:numRef>
          </c:xVal>
          <c:yVal>
            <c:numRef>
              <c:f>List1!$B$52:$E$52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List1!$B$50:$E$50</c:f>
              <c:numCache/>
            </c:numRef>
          </c:xVal>
          <c:yVal>
            <c:numRef>
              <c:f>List1!$B$53:$E$53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List1!$B$50:$E$50</c:f>
              <c:numCache/>
            </c:numRef>
          </c:xVal>
          <c:yVal>
            <c:numRef>
              <c:f>List1!$B$54:$E$54</c:f>
              <c:numCache/>
            </c:numRef>
          </c:yVal>
          <c:smooth val="0"/>
        </c:ser>
        <c:axId val="12061068"/>
        <c:axId val="41440749"/>
      </c:scatterChart>
      <c:valAx>
        <c:axId val="12061068"/>
        <c:scaling>
          <c:orientation val="minMax"/>
          <c:max val="4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Consequences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0749"/>
        <c:crosses val="autoZero"/>
        <c:crossBetween val="midCat"/>
        <c:dispUnits/>
        <c:majorUnit val="1"/>
      </c:valAx>
      <c:valAx>
        <c:axId val="41440749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61068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-0.00525"/>
          <c:w val="0.77375"/>
          <c:h val="0.928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List1!$D$90:$F$90</c:f>
              <c:numCache/>
            </c:numRef>
          </c:xVal>
          <c:yVal>
            <c:numRef>
              <c:f>List1!$D$91:$F$91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List1!$D$90:$F$90</c:f>
              <c:numCache/>
            </c:numRef>
          </c:xVal>
          <c:yVal>
            <c:numRef>
              <c:f>List1!$D$92:$F$92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List1!$D$90:$F$90</c:f>
              <c:numCache/>
            </c:numRef>
          </c:xVal>
          <c:yVal>
            <c:numRef>
              <c:f>List1!$D$93:$F$93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List1!$D$90:$F$90</c:f>
              <c:numCache/>
            </c:numRef>
          </c:xVal>
          <c:yVal>
            <c:numRef>
              <c:f>List1!$D$94:$F$94</c:f>
              <c:numCache/>
            </c:numRef>
          </c:yVal>
          <c:smooth val="1"/>
        </c:ser>
        <c:axId val="37422422"/>
        <c:axId val="1257479"/>
      </c:scatterChart>
      <c:valAx>
        <c:axId val="37422422"/>
        <c:scaling>
          <c:orientation val="minMax"/>
          <c:max val="4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cost of safety measures</a:t>
                </a:r>
              </a:p>
            </c:rich>
          </c:tx>
          <c:layout>
            <c:manualLayout>
              <c:xMode val="factor"/>
              <c:yMode val="factor"/>
              <c:x val="0.0105"/>
              <c:y val="0.0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257479"/>
        <c:crosses val="autoZero"/>
        <c:crossBetween val="midCat"/>
        <c:dispUnits/>
        <c:majorUnit val="1"/>
      </c:valAx>
      <c:valAx>
        <c:axId val="1257479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Beta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22422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60</xdr:row>
      <xdr:rowOff>0</xdr:rowOff>
    </xdr:from>
    <xdr:to>
      <xdr:col>5</xdr:col>
      <xdr:colOff>257175</xdr:colOff>
      <xdr:row>79</xdr:row>
      <xdr:rowOff>28575</xdr:rowOff>
    </xdr:to>
    <xdr:graphicFrame>
      <xdr:nvGraphicFramePr>
        <xdr:cNvPr id="1" name="graf 1"/>
        <xdr:cNvGraphicFramePr/>
      </xdr:nvGraphicFramePr>
      <xdr:xfrm>
        <a:off x="190500" y="10401300"/>
        <a:ext cx="52768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94</xdr:row>
      <xdr:rowOff>95250</xdr:rowOff>
    </xdr:from>
    <xdr:to>
      <xdr:col>5</xdr:col>
      <xdr:colOff>1038225</xdr:colOff>
      <xdr:row>111</xdr:row>
      <xdr:rowOff>57150</xdr:rowOff>
    </xdr:to>
    <xdr:graphicFrame>
      <xdr:nvGraphicFramePr>
        <xdr:cNvPr id="2" name="graf 1"/>
        <xdr:cNvGraphicFramePr/>
      </xdr:nvGraphicFramePr>
      <xdr:xfrm>
        <a:off x="0" y="16182975"/>
        <a:ext cx="62484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76200</xdr:rowOff>
    </xdr:from>
    <xdr:to>
      <xdr:col>1</xdr:col>
      <xdr:colOff>647700</xdr:colOff>
      <xdr:row>3</xdr:row>
      <xdr:rowOff>28575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rcRect b="10295"/>
        <a:stretch>
          <a:fillRect/>
        </a:stretch>
      </xdr:blipFill>
      <xdr:spPr>
        <a:xfrm>
          <a:off x="38100" y="76200"/>
          <a:ext cx="126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0</xdr:row>
      <xdr:rowOff>19050</xdr:rowOff>
    </xdr:from>
    <xdr:to>
      <xdr:col>5</xdr:col>
      <xdr:colOff>1047750</xdr:colOff>
      <xdr:row>2</xdr:row>
      <xdr:rowOff>152400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0" y="19050"/>
          <a:ext cx="647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tabSelected="1" view="pageBreakPreview" zoomScale="60" zoomScaleNormal="140" zoomScalePageLayoutView="120" workbookViewId="0" topLeftCell="A1">
      <selection activeCell="B1" sqref="B1:E4"/>
    </sheetView>
  </sheetViews>
  <sheetFormatPr defaultColWidth="9.140625" defaultRowHeight="12.75"/>
  <cols>
    <col min="1" max="1" width="9.8515625" style="0" customWidth="1"/>
    <col min="2" max="2" width="15.421875" style="0" customWidth="1"/>
    <col min="3" max="3" width="18.421875" style="0" customWidth="1"/>
    <col min="4" max="4" width="18.140625" style="0" customWidth="1"/>
    <col min="5" max="5" width="16.28125" style="0" customWidth="1"/>
    <col min="6" max="6" width="16.00390625" style="0" customWidth="1"/>
    <col min="7" max="7" width="18.28125" style="0" customWidth="1"/>
    <col min="8" max="8" width="15.421875" style="0" customWidth="1"/>
    <col min="9" max="9" width="14.28125" style="0" customWidth="1"/>
  </cols>
  <sheetData>
    <row r="1" spans="2:7" ht="12.75" customHeight="1">
      <c r="B1" s="33" t="s">
        <v>47</v>
      </c>
      <c r="C1" s="33"/>
      <c r="D1" s="33"/>
      <c r="E1" s="33"/>
      <c r="F1" s="34"/>
      <c r="G1" s="34"/>
    </row>
    <row r="2" spans="1:7" ht="12.75">
      <c r="A2" s="34"/>
      <c r="B2" s="33"/>
      <c r="C2" s="33"/>
      <c r="D2" s="33"/>
      <c r="E2" s="33"/>
      <c r="F2" s="34"/>
      <c r="G2" s="34"/>
    </row>
    <row r="3" spans="1:7" ht="12.75">
      <c r="A3" s="34"/>
      <c r="B3" s="33"/>
      <c r="C3" s="33"/>
      <c r="D3" s="33"/>
      <c r="E3" s="33"/>
      <c r="F3" s="34"/>
      <c r="G3" s="34"/>
    </row>
    <row r="4" spans="2:5" ht="12.75">
      <c r="B4" s="33"/>
      <c r="C4" s="33"/>
      <c r="D4" s="33"/>
      <c r="E4" s="33"/>
    </row>
    <row r="5" ht="12.75">
      <c r="C5" s="19"/>
    </row>
    <row r="6" ht="20.25">
      <c r="A6" s="2" t="s">
        <v>44</v>
      </c>
    </row>
    <row r="7" ht="20.25">
      <c r="B7" s="2" t="s">
        <v>24</v>
      </c>
    </row>
    <row r="8" ht="12.75" customHeight="1">
      <c r="B8" s="2"/>
    </row>
    <row r="9" spans="1:2" ht="20.25">
      <c r="A9" s="25" t="s">
        <v>36</v>
      </c>
      <c r="B9" s="2"/>
    </row>
    <row r="10" spans="1:2" ht="20.25">
      <c r="A10" s="25" t="s">
        <v>37</v>
      </c>
      <c r="B10" s="2"/>
    </row>
    <row r="11" spans="1:2" ht="11.25" customHeight="1">
      <c r="A11" s="25"/>
      <c r="B11" s="2"/>
    </row>
    <row r="12" ht="12.75">
      <c r="C12" s="30" t="s">
        <v>35</v>
      </c>
    </row>
    <row r="13" spans="2:6" ht="12.75">
      <c r="B13" s="4" t="s">
        <v>38</v>
      </c>
      <c r="C13" s="7">
        <v>50</v>
      </c>
      <c r="D13" s="32" t="s">
        <v>45</v>
      </c>
      <c r="E13" s="32"/>
      <c r="F13" s="32"/>
    </row>
    <row r="14" spans="2:6" ht="12.75">
      <c r="B14" s="4" t="s">
        <v>39</v>
      </c>
      <c r="C14" s="7">
        <v>1</v>
      </c>
      <c r="D14" s="32" t="s">
        <v>46</v>
      </c>
      <c r="E14" s="32"/>
      <c r="F14" s="32"/>
    </row>
    <row r="16" spans="1:5" ht="17.25">
      <c r="A16" s="17" t="s">
        <v>17</v>
      </c>
      <c r="B16" s="18"/>
      <c r="C16" s="10"/>
      <c r="D16" s="10"/>
      <c r="E16" s="9"/>
    </row>
    <row r="17" spans="2:5" ht="12.75">
      <c r="B17" s="4" t="s">
        <v>25</v>
      </c>
      <c r="C17" s="4" t="s">
        <v>27</v>
      </c>
      <c r="D17" s="4" t="s">
        <v>30</v>
      </c>
      <c r="E17" s="4" t="s">
        <v>31</v>
      </c>
    </row>
    <row r="18" spans="3:5" ht="12.75">
      <c r="C18" s="1" t="s">
        <v>15</v>
      </c>
      <c r="D18" s="1" t="s">
        <v>13</v>
      </c>
      <c r="E18" s="1" t="s">
        <v>14</v>
      </c>
    </row>
    <row r="19" spans="2:5" ht="12.75">
      <c r="B19" s="14" t="s">
        <v>0</v>
      </c>
      <c r="C19" s="10" t="s">
        <v>7</v>
      </c>
      <c r="D19" s="10" t="s">
        <v>1</v>
      </c>
      <c r="E19" s="10" t="s">
        <v>2</v>
      </c>
    </row>
    <row r="20" spans="2:5" ht="12.75">
      <c r="B20" s="28" t="s">
        <v>40</v>
      </c>
      <c r="C20" s="29" t="s">
        <v>41</v>
      </c>
      <c r="D20" s="29" t="s">
        <v>42</v>
      </c>
      <c r="E20" s="29" t="s">
        <v>43</v>
      </c>
    </row>
    <row r="21" spans="2:5" ht="12.75">
      <c r="B21" s="7">
        <v>1.3</v>
      </c>
      <c r="C21" s="31">
        <f aca="true" t="shared" si="0" ref="C21:C28">NORMSDIST(-B21)</f>
        <v>0.09680048458561032</v>
      </c>
      <c r="D21" s="31">
        <f>1-(1-C21)^($C$13/$C$14)</f>
        <v>0.9938456130938611</v>
      </c>
      <c r="E21" s="3">
        <f>-NORMSINV(D21)</f>
        <v>-2.5031661698690333</v>
      </c>
    </row>
    <row r="22" spans="2:5" ht="12.75">
      <c r="B22" s="7">
        <v>1.7</v>
      </c>
      <c r="C22" s="31">
        <f t="shared" si="0"/>
        <v>0.04456546275854304</v>
      </c>
      <c r="D22" s="31">
        <f aca="true" t="shared" si="1" ref="D22:D28">1-(1-C22)^($C$13/$C$14)</f>
        <v>0.8976596707612776</v>
      </c>
      <c r="E22" s="3">
        <f aca="true" t="shared" si="2" ref="E22:E28">-NORMSINV(D22)</f>
        <v>-1.2683285138282465</v>
      </c>
    </row>
    <row r="23" spans="2:5" ht="12.75">
      <c r="B23" s="7">
        <v>2.3</v>
      </c>
      <c r="C23" s="31">
        <f t="shared" si="0"/>
        <v>0.01072411002167581</v>
      </c>
      <c r="D23" s="31">
        <f t="shared" si="1"/>
        <v>0.4167278470864042</v>
      </c>
      <c r="E23" s="3">
        <f t="shared" si="2"/>
        <v>0.21027160707566991</v>
      </c>
    </row>
    <row r="24" spans="2:5" ht="12.75">
      <c r="B24" s="7">
        <v>2.9</v>
      </c>
      <c r="C24" s="31">
        <f t="shared" si="0"/>
        <v>0.0018658133003840378</v>
      </c>
      <c r="D24" s="31">
        <f t="shared" si="1"/>
        <v>0.08915068805924398</v>
      </c>
      <c r="E24" s="3">
        <f t="shared" si="2"/>
        <v>1.3460035363199867</v>
      </c>
    </row>
    <row r="25" spans="2:5" ht="12.75">
      <c r="B25" s="7">
        <v>3.7</v>
      </c>
      <c r="C25" s="31">
        <f t="shared" si="0"/>
        <v>0.00010779973347738824</v>
      </c>
      <c r="D25" s="31">
        <f t="shared" si="1"/>
        <v>0.005375775737449295</v>
      </c>
      <c r="E25" s="3">
        <f t="shared" si="2"/>
        <v>2.5506718149704874</v>
      </c>
    </row>
    <row r="26" spans="2:5" ht="12.75">
      <c r="B26" s="7">
        <v>4.3</v>
      </c>
      <c r="C26" s="31">
        <f t="shared" si="0"/>
        <v>8.539905470991794E-06</v>
      </c>
      <c r="D26" s="31">
        <f t="shared" si="1"/>
        <v>0.0004269059465242808</v>
      </c>
      <c r="E26" s="3">
        <f t="shared" si="2"/>
        <v>3.33473348124851</v>
      </c>
    </row>
    <row r="27" spans="2:5" ht="12.75">
      <c r="B27" s="7">
        <v>4.7</v>
      </c>
      <c r="C27" s="31">
        <f t="shared" si="0"/>
        <v>1.3008074539172773E-06</v>
      </c>
      <c r="D27" s="31">
        <f t="shared" si="1"/>
        <v>6.503829991466592E-05</v>
      </c>
      <c r="E27" s="3">
        <f t="shared" si="2"/>
        <v>3.826313527776769</v>
      </c>
    </row>
    <row r="28" spans="2:5" ht="12.75">
      <c r="B28" s="7">
        <v>5.3</v>
      </c>
      <c r="C28" s="31">
        <f t="shared" si="0"/>
        <v>5.790134039964578E-08</v>
      </c>
      <c r="D28" s="31">
        <f t="shared" si="1"/>
        <v>2.8950629128443595E-06</v>
      </c>
      <c r="E28" s="3">
        <f t="shared" si="2"/>
        <v>4.533911641695114</v>
      </c>
    </row>
    <row r="29" spans="2:5" ht="12.75">
      <c r="B29" s="8"/>
      <c r="C29" s="5"/>
      <c r="D29" s="5"/>
      <c r="E29" s="3"/>
    </row>
    <row r="30" spans="1:5" ht="17.25">
      <c r="A30" s="17" t="s">
        <v>18</v>
      </c>
      <c r="B30" s="11"/>
      <c r="C30" s="12"/>
      <c r="D30" s="12"/>
      <c r="E30" s="13"/>
    </row>
    <row r="31" spans="2:5" ht="12.75">
      <c r="B31" s="4" t="s">
        <v>26</v>
      </c>
      <c r="C31" s="6" t="s">
        <v>28</v>
      </c>
      <c r="D31" s="6" t="s">
        <v>29</v>
      </c>
      <c r="E31" s="4" t="s">
        <v>32</v>
      </c>
    </row>
    <row r="32" spans="3:19" ht="12.75">
      <c r="C32" s="1" t="s">
        <v>15</v>
      </c>
      <c r="D32" s="1" t="s">
        <v>16</v>
      </c>
      <c r="E32" s="1" t="s">
        <v>14</v>
      </c>
      <c r="S32" s="9"/>
    </row>
    <row r="33" spans="2:5" ht="12.75">
      <c r="B33" s="14" t="s">
        <v>0</v>
      </c>
      <c r="C33" s="10" t="s">
        <v>7</v>
      </c>
      <c r="D33" s="10" t="s">
        <v>1</v>
      </c>
      <c r="E33" s="10" t="s">
        <v>2</v>
      </c>
    </row>
    <row r="34" spans="2:5" ht="12.75">
      <c r="B34" s="28" t="s">
        <v>40</v>
      </c>
      <c r="C34" s="28" t="s">
        <v>41</v>
      </c>
      <c r="D34" s="28" t="s">
        <v>42</v>
      </c>
      <c r="E34" s="29" t="s">
        <v>43</v>
      </c>
    </row>
    <row r="35" spans="2:5" ht="12.75">
      <c r="B35" s="7">
        <v>0</v>
      </c>
      <c r="C35" s="31">
        <f>NORMSDIST(-B35)</f>
        <v>0.5</v>
      </c>
      <c r="D35" s="31">
        <f>1-(1-C35)^($C$14/$C$13)</f>
        <v>0.013767295506640798</v>
      </c>
      <c r="E35" s="3">
        <f>-NORMSINV(D35)</f>
        <v>2.203854319391988</v>
      </c>
    </row>
    <row r="36" spans="2:5" ht="12.75">
      <c r="B36" s="7">
        <v>1.5</v>
      </c>
      <c r="C36" s="31">
        <f aca="true" t="shared" si="3" ref="C36:C42">NORMSDIST(-B36)</f>
        <v>0.06680720126885806</v>
      </c>
      <c r="D36" s="31">
        <f aca="true" t="shared" si="4" ref="D36:D42">1-(1-C36)^($C$14/$C$13)</f>
        <v>0.0013819133893512303</v>
      </c>
      <c r="E36" s="3">
        <f aca="true" t="shared" si="5" ref="E36:E42">-NORMSINV(D36)</f>
        <v>2.9928531754547887</v>
      </c>
    </row>
    <row r="37" spans="2:5" ht="12.75">
      <c r="B37" s="7">
        <v>2.3</v>
      </c>
      <c r="C37" s="31">
        <f t="shared" si="3"/>
        <v>0.01072411002167581</v>
      </c>
      <c r="D37" s="31">
        <f t="shared" si="4"/>
        <v>0.00021561730602781548</v>
      </c>
      <c r="E37" s="3">
        <f t="shared" si="5"/>
        <v>3.520191938449742</v>
      </c>
    </row>
    <row r="38" spans="2:5" ht="12.75">
      <c r="B38" s="7">
        <v>3.3</v>
      </c>
      <c r="C38" s="31">
        <f t="shared" si="3"/>
        <v>0.00048342414238377744</v>
      </c>
      <c r="D38" s="31">
        <f t="shared" si="4"/>
        <v>9.670773827852308E-06</v>
      </c>
      <c r="E38" s="3">
        <f t="shared" si="5"/>
        <v>4.272359435280805</v>
      </c>
    </row>
    <row r="39" spans="2:5" ht="12.75">
      <c r="B39" s="7">
        <v>3.8</v>
      </c>
      <c r="C39" s="31">
        <f t="shared" si="3"/>
        <v>7.234804392511999E-05</v>
      </c>
      <c r="D39" s="31">
        <f t="shared" si="4"/>
        <v>1.4470121765253197E-06</v>
      </c>
      <c r="E39" s="3">
        <f t="shared" si="5"/>
        <v>4.678201249317096</v>
      </c>
    </row>
    <row r="40" spans="2:5" ht="12.75">
      <c r="B40" s="7">
        <v>4.2</v>
      </c>
      <c r="C40" s="31">
        <f t="shared" si="3"/>
        <v>1.3345749015906309E-05</v>
      </c>
      <c r="D40" s="31">
        <f t="shared" si="4"/>
        <v>2.669167258328997E-07</v>
      </c>
      <c r="E40" s="3">
        <f t="shared" si="5"/>
        <v>5.01373554690606</v>
      </c>
    </row>
    <row r="41" spans="2:5" ht="12.75">
      <c r="B41" s="7">
        <v>4.7</v>
      </c>
      <c r="C41" s="31">
        <f t="shared" si="3"/>
        <v>1.3008074539172773E-06</v>
      </c>
      <c r="D41" s="31">
        <f t="shared" si="4"/>
        <v>2.601616566622056E-08</v>
      </c>
      <c r="E41" s="3">
        <f t="shared" si="5"/>
        <v>5.4442218766947414</v>
      </c>
    </row>
    <row r="42" spans="2:5" ht="12.75">
      <c r="B42" s="7">
        <v>5.3</v>
      </c>
      <c r="C42" s="31">
        <f t="shared" si="3"/>
        <v>5.790134039964578E-08</v>
      </c>
      <c r="D42" s="31">
        <f t="shared" si="4"/>
        <v>1.1580267855748616E-09</v>
      </c>
      <c r="E42" s="3">
        <f t="shared" si="5"/>
        <v>5.973929897012397</v>
      </c>
    </row>
    <row r="43" spans="2:5" ht="12.75">
      <c r="B43" s="27"/>
      <c r="C43" s="26"/>
      <c r="D43" s="26"/>
      <c r="E43" s="3"/>
    </row>
    <row r="44" spans="2:5" ht="12.75">
      <c r="B44" s="27"/>
      <c r="C44" s="26"/>
      <c r="D44" s="26"/>
      <c r="E44" s="3"/>
    </row>
    <row r="45" ht="20.25">
      <c r="A45" s="25" t="s">
        <v>33</v>
      </c>
    </row>
    <row r="47" ht="17.25">
      <c r="A47" s="16" t="s">
        <v>21</v>
      </c>
    </row>
    <row r="48" spans="2:3" ht="17.25">
      <c r="B48" s="16" t="s">
        <v>22</v>
      </c>
      <c r="C48" s="1"/>
    </row>
    <row r="50" spans="1:5" ht="12.75">
      <c r="A50" s="9"/>
      <c r="B50" s="9">
        <v>1</v>
      </c>
      <c r="C50" s="9">
        <v>2</v>
      </c>
      <c r="D50" s="9">
        <v>3</v>
      </c>
      <c r="E50" s="9">
        <v>4</v>
      </c>
    </row>
    <row r="51" spans="1:5" ht="12.75">
      <c r="A51" s="1" t="s">
        <v>3</v>
      </c>
      <c r="B51" s="22"/>
      <c r="C51" s="22">
        <v>3.3</v>
      </c>
      <c r="D51" s="22">
        <v>3.8</v>
      </c>
      <c r="E51" s="22">
        <v>4.2</v>
      </c>
    </row>
    <row r="52" spans="1:5" ht="12.75">
      <c r="A52" s="1" t="s">
        <v>4</v>
      </c>
      <c r="B52" s="22">
        <v>1.3</v>
      </c>
      <c r="C52" s="22">
        <v>2.3</v>
      </c>
      <c r="D52" s="22">
        <v>3.1</v>
      </c>
      <c r="E52" s="22">
        <v>3.8</v>
      </c>
    </row>
    <row r="53" spans="1:5" ht="12.75">
      <c r="A53" s="1" t="s">
        <v>5</v>
      </c>
      <c r="B53" s="22"/>
      <c r="C53" s="22">
        <v>2.5</v>
      </c>
      <c r="D53" s="22">
        <v>3.2</v>
      </c>
      <c r="E53" s="22">
        <v>3.5</v>
      </c>
    </row>
    <row r="54" spans="1:5" ht="12.75">
      <c r="A54" s="23" t="s">
        <v>6</v>
      </c>
      <c r="B54" s="24"/>
      <c r="C54" s="24">
        <v>1.7</v>
      </c>
      <c r="D54" s="24">
        <v>2.6</v>
      </c>
      <c r="E54" s="24">
        <v>3.2</v>
      </c>
    </row>
    <row r="55" spans="2:5" ht="12.75">
      <c r="B55" s="22"/>
      <c r="C55" s="22">
        <v>4.2</v>
      </c>
      <c r="D55" s="22">
        <v>4.7</v>
      </c>
      <c r="E55" s="22">
        <v>5.2</v>
      </c>
    </row>
    <row r="56" spans="2:5" ht="12.75">
      <c r="B56" s="22">
        <v>2.9</v>
      </c>
      <c r="C56" s="22">
        <v>3.5</v>
      </c>
      <c r="D56" s="22">
        <v>4.1</v>
      </c>
      <c r="E56" s="22">
        <v>4.7</v>
      </c>
    </row>
    <row r="57" spans="2:5" ht="12.75">
      <c r="B57" s="22"/>
      <c r="C57" s="22">
        <v>3.7</v>
      </c>
      <c r="D57" s="22">
        <v>4.2</v>
      </c>
      <c r="E57" s="22">
        <v>4.4</v>
      </c>
    </row>
    <row r="82" ht="15">
      <c r="B82" s="15" t="s">
        <v>19</v>
      </c>
    </row>
    <row r="85" ht="20.25">
      <c r="A85" s="25" t="s">
        <v>34</v>
      </c>
    </row>
    <row r="87" ht="17.25">
      <c r="A87" s="16" t="s">
        <v>23</v>
      </c>
    </row>
    <row r="89" ht="12.75">
      <c r="C89" s="1" t="s">
        <v>12</v>
      </c>
    </row>
    <row r="90" spans="3:6" ht="12.75">
      <c r="C90" s="19">
        <v>1</v>
      </c>
      <c r="D90" s="20">
        <v>2</v>
      </c>
      <c r="E90" s="20">
        <v>3</v>
      </c>
      <c r="F90" s="20">
        <v>4</v>
      </c>
    </row>
    <row r="91" spans="1:6" ht="12.75">
      <c r="A91" s="1" t="s">
        <v>8</v>
      </c>
      <c r="B91" s="1"/>
      <c r="C91" s="19"/>
      <c r="D91" s="20">
        <v>2.9</v>
      </c>
      <c r="E91" s="20">
        <v>2.9</v>
      </c>
      <c r="F91" s="20">
        <v>2.9</v>
      </c>
    </row>
    <row r="92" spans="1:6" ht="12.75">
      <c r="A92" s="1" t="s">
        <v>9</v>
      </c>
      <c r="B92" s="1"/>
      <c r="C92" s="19"/>
      <c r="D92" s="19">
        <v>1.5</v>
      </c>
      <c r="E92" s="19">
        <v>1.5</v>
      </c>
      <c r="F92" s="19">
        <v>1.5</v>
      </c>
    </row>
    <row r="93" spans="1:6" ht="12.75">
      <c r="A93" s="1" t="s">
        <v>10</v>
      </c>
      <c r="B93" s="1"/>
      <c r="C93" s="19"/>
      <c r="D93" s="21">
        <v>0.2</v>
      </c>
      <c r="E93" s="19">
        <v>-1.3</v>
      </c>
      <c r="F93" s="19">
        <v>-2.5</v>
      </c>
    </row>
    <row r="94" spans="1:6" ht="12.75">
      <c r="A94" s="1" t="s">
        <v>11</v>
      </c>
      <c r="C94" s="19"/>
      <c r="D94" s="21">
        <v>2.3</v>
      </c>
      <c r="E94" s="19">
        <v>1.7</v>
      </c>
      <c r="F94" s="19">
        <v>1.3</v>
      </c>
    </row>
    <row r="113" ht="15">
      <c r="A113" s="15" t="s">
        <v>20</v>
      </c>
    </row>
    <row r="115" spans="1:6" ht="12.75">
      <c r="A115" s="35" t="s">
        <v>48</v>
      </c>
      <c r="B115" s="36"/>
      <c r="C115" s="36"/>
      <c r="D115" s="36"/>
      <c r="E115" s="36"/>
      <c r="F115" s="36"/>
    </row>
    <row r="116" spans="1:6" ht="12.75">
      <c r="A116" s="36"/>
      <c r="B116" s="36"/>
      <c r="C116" s="36"/>
      <c r="D116" s="36"/>
      <c r="E116" s="36"/>
      <c r="F116" s="36"/>
    </row>
    <row r="117" spans="1:6" ht="12.75">
      <c r="A117" s="36"/>
      <c r="B117" s="36"/>
      <c r="C117" s="36"/>
      <c r="D117" s="36"/>
      <c r="E117" s="36"/>
      <c r="F117" s="36"/>
    </row>
  </sheetData>
  <sheetProtection/>
  <mergeCells count="2">
    <mergeCell ref="B1:E4"/>
    <mergeCell ref="A115:F117"/>
  </mergeCells>
  <printOptions/>
  <pageMargins left="0.25" right="0.25" top="0.75" bottom="0.75" header="0.3" footer="0.3"/>
  <pageSetup horizontalDpi="600" verticalDpi="600" orientation="portrait" paperSize="9" scale="93" r:id="rId2"/>
  <headerFooter alignWithMargins="0">
    <oddHeader>&amp;CInnovation Transfer in Risk Assessment and Management of Aging Infrastructures 
Software tools</oddHeader>
  </headerFooter>
  <rowBreaks count="1" manualBreakCount="1">
    <brk id="57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Klokner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Holicky</dc:creator>
  <cp:keywords/>
  <dc:description/>
  <cp:lastModifiedBy>Karel Jung</cp:lastModifiedBy>
  <dcterms:created xsi:type="dcterms:W3CDTF">2010-07-02T10:38:22Z</dcterms:created>
  <dcterms:modified xsi:type="dcterms:W3CDTF">2014-11-25T13:50:39Z</dcterms:modified>
  <cp:category/>
  <cp:version/>
  <cp:contentType/>
  <cp:contentStatus/>
</cp:coreProperties>
</file>