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rants\Solved\2013-2015 Leonardo\Softwares\DD\"/>
    </mc:Choice>
  </mc:AlternateContent>
  <bookViews>
    <workbookView xWindow="0" yWindow="0" windowWidth="23040" windowHeight="1065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G87" i="1"/>
  <c r="E12" i="1"/>
  <c r="G17" i="1" s="1"/>
  <c r="J12" i="1"/>
  <c r="J13" i="1"/>
  <c r="J14" i="1"/>
  <c r="J15" i="1"/>
  <c r="J16" i="1"/>
  <c r="J8" i="1"/>
  <c r="J9" i="1"/>
  <c r="J10" i="1"/>
  <c r="J11" i="1"/>
  <c r="G11" i="1" l="1"/>
  <c r="G79" i="1"/>
  <c r="G69" i="1"/>
  <c r="G59" i="1"/>
  <c r="G47" i="1"/>
  <c r="G37" i="1"/>
  <c r="G27" i="1"/>
  <c r="G88" i="1"/>
  <c r="G78" i="1"/>
  <c r="G68" i="1"/>
  <c r="G56" i="1"/>
  <c r="G46" i="1"/>
  <c r="G36" i="1"/>
  <c r="G24" i="1"/>
  <c r="G67" i="1"/>
  <c r="G35" i="1"/>
  <c r="G86" i="1"/>
  <c r="G54" i="1"/>
  <c r="G32" i="1"/>
  <c r="G85" i="1"/>
  <c r="G40" i="1"/>
  <c r="G55" i="1"/>
  <c r="G16" i="1"/>
  <c r="G64" i="1"/>
  <c r="G15" i="1"/>
  <c r="G63" i="1"/>
  <c r="G53" i="1"/>
  <c r="G43" i="1"/>
  <c r="G31" i="1"/>
  <c r="G21" i="1"/>
  <c r="G14" i="1"/>
  <c r="G84" i="1"/>
  <c r="G72" i="1"/>
  <c r="G62" i="1"/>
  <c r="G52" i="1"/>
  <c r="G30" i="1"/>
  <c r="G20" i="1"/>
  <c r="G13" i="1"/>
  <c r="G83" i="1"/>
  <c r="G71" i="1"/>
  <c r="G61" i="1"/>
  <c r="G51" i="1"/>
  <c r="G39" i="1"/>
  <c r="G29" i="1"/>
  <c r="G19" i="1"/>
  <c r="G77" i="1"/>
  <c r="G45" i="1"/>
  <c r="G23" i="1"/>
  <c r="G76" i="1"/>
  <c r="G44" i="1"/>
  <c r="G22" i="1"/>
  <c r="G75" i="1"/>
  <c r="G12" i="1"/>
  <c r="G80" i="1"/>
  <c r="G70" i="1"/>
  <c r="G60" i="1"/>
  <c r="G48" i="1"/>
  <c r="G38" i="1"/>
  <c r="G28" i="1"/>
  <c r="G10" i="1"/>
  <c r="G82" i="1"/>
  <c r="G74" i="1"/>
  <c r="G66" i="1"/>
  <c r="G58" i="1"/>
  <c r="G50" i="1"/>
  <c r="G42" i="1"/>
  <c r="G34" i="1"/>
  <c r="G26" i="1"/>
  <c r="G18" i="1"/>
  <c r="G8" i="1"/>
  <c r="G9" i="1"/>
  <c r="G81" i="1"/>
  <c r="G73" i="1"/>
  <c r="G65" i="1"/>
  <c r="G57" i="1"/>
  <c r="G49" i="1"/>
  <c r="G41" i="1"/>
  <c r="G33" i="1"/>
  <c r="G25" i="1"/>
</calcChain>
</file>

<file path=xl/sharedStrings.xml><?xml version="1.0" encoding="utf-8"?>
<sst xmlns="http://schemas.openxmlformats.org/spreadsheetml/2006/main" count="20" uniqueCount="10">
  <si>
    <t>μ</t>
  </si>
  <si>
    <t>G(x)</t>
  </si>
  <si>
    <t>Frechet</t>
  </si>
  <si>
    <t>Weibull</t>
  </si>
  <si>
    <t>Gumbel</t>
  </si>
  <si>
    <t>X(n)</t>
  </si>
  <si>
    <t>σs</t>
  </si>
  <si>
    <t>ξ</t>
  </si>
  <si>
    <t xml:space="preserve">Innovation Transfer in Risk Assessment and Management
 of Aging Infrastructures
CZ/13/LLP-LdV/TOI/134014 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</si>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</sst>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2" fontId="0" fillId="5" borderId="1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Generalized extreme value</a:t>
            </a:r>
            <a:r>
              <a:rPr lang="es-ES" baseline="0"/>
              <a:t> densities</a:t>
            </a:r>
            <a:endParaRPr lang="es-E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Hoja1!$B$6</c:f>
              <c:strCache>
                <c:ptCount val="1"/>
                <c:pt idx="0">
                  <c:v>Frechet</c:v>
                </c:pt>
              </c:strCache>
            </c:strRef>
          </c:tx>
          <c:marker>
            <c:symbol val="none"/>
          </c:marker>
          <c:xVal>
            <c:numRef>
              <c:f>Hoja1!$C$18:$C$88</c:f>
              <c:numCache>
                <c:formatCode>0.00</c:formatCode>
                <c:ptCount val="7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9.9999999999999603E-2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1.50000000000001</c:v>
                </c:pt>
                <c:pt idx="46">
                  <c:v>1.6</c:v>
                </c:pt>
                <c:pt idx="47">
                  <c:v>1.7</c:v>
                </c:pt>
                <c:pt idx="48">
                  <c:v>1.80000000000001</c:v>
                </c:pt>
                <c:pt idx="49">
                  <c:v>1.9000000000000099</c:v>
                </c:pt>
                <c:pt idx="50">
                  <c:v>2.0000000000000102</c:v>
                </c:pt>
                <c:pt idx="51">
                  <c:v>2.1</c:v>
                </c:pt>
                <c:pt idx="52">
                  <c:v>2.2000000000000099</c:v>
                </c:pt>
                <c:pt idx="53">
                  <c:v>2.30000000000001</c:v>
                </c:pt>
                <c:pt idx="54">
                  <c:v>2.4000000000000101</c:v>
                </c:pt>
                <c:pt idx="55">
                  <c:v>2.5000000000000102</c:v>
                </c:pt>
                <c:pt idx="56">
                  <c:v>2.6000000000000099</c:v>
                </c:pt>
                <c:pt idx="57">
                  <c:v>2.7000000000000099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3.1000000000000099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</c:numCache>
            </c:numRef>
          </c:xVal>
          <c:yVal>
            <c:numRef>
              <c:f>Hoja1!$D$18:$D$88</c:f>
              <c:numCache>
                <c:formatCode>0.00</c:formatCode>
                <c:ptCount val="71"/>
                <c:pt idx="0">
                  <c:v>4.6275760373135708E-20</c:v>
                </c:pt>
                <c:pt idx="1">
                  <c:v>8.1547773086406862E-17</c:v>
                </c:pt>
                <c:pt idx="2">
                  <c:v>3.7810377733155568E-14</c:v>
                </c:pt>
                <c:pt idx="3">
                  <c:v>5.9643978871806993E-12</c:v>
                </c:pt>
                <c:pt idx="4">
                  <c:v>3.9228631512272421E-10</c:v>
                </c:pt>
                <c:pt idx="5">
                  <c:v>1.2646839128468143E-8</c:v>
                </c:pt>
                <c:pt idx="6">
                  <c:v>2.2744527940797719E-7</c:v>
                </c:pt>
                <c:pt idx="7">
                  <c:v>2.5317159478660147E-6</c:v>
                </c:pt>
                <c:pt idx="8">
                  <c:v>1.8967744178803802E-5</c:v>
                </c:pt>
                <c:pt idx="9">
                  <c:v>1.0237662930466947E-4</c:v>
                </c:pt>
                <c:pt idx="10">
                  <c:v>4.2072848548779074E-4</c:v>
                </c:pt>
                <c:pt idx="11">
                  <c:v>1.3774012072282754E-3</c:v>
                </c:pt>
                <c:pt idx="12">
                  <c:v>3.7281405165305046E-3</c:v>
                </c:pt>
                <c:pt idx="13">
                  <c:v>8.601410446293898E-3</c:v>
                </c:pt>
                <c:pt idx="14">
                  <c:v>1.7348515939449787E-2</c:v>
                </c:pt>
                <c:pt idx="15">
                  <c:v>3.1236903049885308E-2</c:v>
                </c:pt>
                <c:pt idx="16">
                  <c:v>5.1092455353166095E-2</c:v>
                </c:pt>
                <c:pt idx="17">
                  <c:v>7.7027872058661628E-2</c:v>
                </c:pt>
                <c:pt idx="18">
                  <c:v>0.10835086016163505</c:v>
                </c:pt>
                <c:pt idx="19">
                  <c:v>0.14366578787668438</c:v>
                </c:pt>
                <c:pt idx="20">
                  <c:v>0.18111427681092013</c:v>
                </c:pt>
                <c:pt idx="21">
                  <c:v>0.21867043019734364</c:v>
                </c:pt>
                <c:pt idx="22">
                  <c:v>0.25441379686976939</c:v>
                </c:pt>
                <c:pt idx="23">
                  <c:v>0.28673133276222124</c:v>
                </c:pt>
                <c:pt idx="24">
                  <c:v>0.31443113460573374</c:v>
                </c:pt>
                <c:pt idx="25">
                  <c:v>0.33677474535534968</c:v>
                </c:pt>
                <c:pt idx="26">
                  <c:v>0.35344793333441366</c:v>
                </c:pt>
                <c:pt idx="27">
                  <c:v>0.36449346705955449</c:v>
                </c:pt>
                <c:pt idx="28">
                  <c:v>0.37022691225228277</c:v>
                </c:pt>
                <c:pt idx="29">
                  <c:v>0.37115116750032467</c:v>
                </c:pt>
                <c:pt idx="30">
                  <c:v>0.36787968862663156</c:v>
                </c:pt>
                <c:pt idx="31">
                  <c:v>0.36107343031243089</c:v>
                </c:pt>
                <c:pt idx="32">
                  <c:v>0.35139294168796847</c:v>
                </c:pt>
                <c:pt idx="33">
                  <c:v>0.3394647772283414</c:v>
                </c:pt>
                <c:pt idx="34">
                  <c:v>0.32586017753265878</c:v>
                </c:pt>
                <c:pt idx="35">
                  <c:v>0.3110835258356387</c:v>
                </c:pt>
                <c:pt idx="36">
                  <c:v>0.29556811313769815</c:v>
                </c:pt>
                <c:pt idx="37">
                  <c:v>0.27967702927999177</c:v>
                </c:pt>
                <c:pt idx="38">
                  <c:v>0.26370738862722976</c:v>
                </c:pt>
                <c:pt idx="39">
                  <c:v>0.24789650402756677</c:v>
                </c:pt>
                <c:pt idx="40">
                  <c:v>0.23242899060071734</c:v>
                </c:pt>
                <c:pt idx="41">
                  <c:v>0.21744408933481665</c:v>
                </c:pt>
                <c:pt idx="42">
                  <c:v>0.20304274450406468</c:v>
                </c:pt>
                <c:pt idx="43">
                  <c:v>0.18929415308505335</c:v>
                </c:pt>
                <c:pt idx="44">
                  <c:v>0.17624163748413366</c:v>
                </c:pt>
                <c:pt idx="45">
                  <c:v>0.16390778501127043</c:v>
                </c:pt>
                <c:pt idx="46">
                  <c:v>0.15229885815856395</c:v>
                </c:pt>
                <c:pt idx="47">
                  <c:v>0.14140851708186264</c:v>
                </c:pt>
                <c:pt idx="48">
                  <c:v>0.13122091642374617</c:v>
                </c:pt>
                <c:pt idx="49">
                  <c:v>0.12171324795167335</c:v>
                </c:pt>
                <c:pt idx="50">
                  <c:v>0.11285780231454057</c:v>
                </c:pt>
                <c:pt idx="51">
                  <c:v>0.10462362037696191</c:v>
                </c:pt>
                <c:pt idx="52">
                  <c:v>9.6977799070069079E-2</c:v>
                </c:pt>
                <c:pt idx="53">
                  <c:v>8.9886509863848996E-2</c:v>
                </c:pt>
                <c:pt idx="54">
                  <c:v>8.331578071531201E-2</c:v>
                </c:pt>
                <c:pt idx="55">
                  <c:v>7.7232085241434836E-2</c:v>
                </c:pt>
                <c:pt idx="56">
                  <c:v>7.1602776234067717E-2</c:v>
                </c:pt>
                <c:pt idx="57">
                  <c:v>6.6396394645852466E-2</c:v>
                </c:pt>
                <c:pt idx="58">
                  <c:v>6.1582879897175966E-2</c:v>
                </c:pt>
                <c:pt idx="59">
                  <c:v>5.713370278427133E-2</c:v>
                </c:pt>
                <c:pt idx="60">
                  <c:v>5.3021938368797643E-2</c:v>
                </c:pt>
                <c:pt idx="61">
                  <c:v>4.9222292939770054E-2</c:v>
                </c:pt>
                <c:pt idx="62">
                  <c:v>4.5711096390786465E-2</c:v>
                </c:pt>
                <c:pt idx="63">
                  <c:v>4.2466269078845514E-2</c:v>
                </c:pt>
                <c:pt idx="64">
                  <c:v>3.9467270358434246E-2</c:v>
                </c:pt>
                <c:pt idx="65">
                  <c:v>3.6695034454232583E-2</c:v>
                </c:pt>
                <c:pt idx="66">
                  <c:v>3.4131898092619101E-2</c:v>
                </c:pt>
                <c:pt idx="67">
                  <c:v>3.1761523307974195E-2</c:v>
                </c:pt>
                <c:pt idx="68">
                  <c:v>2.9568818033087033E-2</c:v>
                </c:pt>
                <c:pt idx="69">
                  <c:v>2.753985643851415E-2</c:v>
                </c:pt>
                <c:pt idx="70">
                  <c:v>2.5661800473838002E-2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BE-4B5A-927E-D95032F3DE26}"/>
            </c:ext>
          </c:extLst>
        </c:ser>
        <c:ser>
          <c:idx val="1"/>
          <c:order val="1"/>
          <c:tx>
            <c:strRef>
              <c:f>Hoja1!$E$6</c:f>
              <c:strCache>
                <c:ptCount val="1"/>
                <c:pt idx="0">
                  <c:v>Weibull</c:v>
                </c:pt>
              </c:strCache>
            </c:strRef>
          </c:tx>
          <c:marker>
            <c:symbol val="none"/>
          </c:marker>
          <c:xVal>
            <c:numRef>
              <c:f>Hoja1!$C$8:$C$78</c:f>
              <c:numCache>
                <c:formatCode>0.00</c:formatCode>
                <c:ptCount val="7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</c:numCache>
            </c:numRef>
          </c:xVal>
          <c:yVal>
            <c:numRef>
              <c:f>Hoja1!$G$8:$G$78</c:f>
              <c:numCache>
                <c:formatCode>0.00</c:formatCode>
                <c:ptCount val="71"/>
                <c:pt idx="0">
                  <c:v>7.9659377073895061E-10</c:v>
                </c:pt>
                <c:pt idx="1">
                  <c:v>3.2646252170098438E-9</c:v>
                </c:pt>
                <c:pt idx="2">
                  <c:v>1.2363095344396117E-8</c:v>
                </c:pt>
                <c:pt idx="3">
                  <c:v>4.3415961937412336E-8</c:v>
                </c:pt>
                <c:pt idx="4">
                  <c:v>1.4186488040401893E-7</c:v>
                </c:pt>
                <c:pt idx="5">
                  <c:v>4.3273714078306666E-7</c:v>
                </c:pt>
                <c:pt idx="6">
                  <c:v>1.2361321808425462E-6</c:v>
                </c:pt>
                <c:pt idx="7">
                  <c:v>3.3167548124224748E-6</c:v>
                </c:pt>
                <c:pt idx="8">
                  <c:v>8.3837016966174278E-6</c:v>
                </c:pt>
                <c:pt idx="9">
                  <c:v>2.0019350917988704E-5</c:v>
                </c:pt>
                <c:pt idx="10">
                  <c:v>4.5282090466138532E-5</c:v>
                </c:pt>
                <c:pt idx="11">
                  <c:v>9.7272487997667977E-5</c:v>
                </c:pt>
                <c:pt idx="12">
                  <c:v>1.9893948208729825E-4</c:v>
                </c:pt>
                <c:pt idx="13">
                  <c:v>3.8829027856232122E-4</c:v>
                </c:pt>
                <c:pt idx="14">
                  <c:v>7.2492309292156599E-4</c:v>
                </c:pt>
                <c:pt idx="15">
                  <c:v>1.2974240137038954E-3</c:v>
                </c:pt>
                <c:pt idx="16">
                  <c:v>2.2307033855900145E-3</c:v>
                </c:pt>
                <c:pt idx="17">
                  <c:v>3.6918900615916621E-3</c:v>
                </c:pt>
                <c:pt idx="18">
                  <c:v>5.8930873335105117E-3</c:v>
                </c:pt>
                <c:pt idx="19">
                  <c:v>9.0892589988033467E-3</c:v>
                </c:pt>
                <c:pt idx="20">
                  <c:v>1.3569853193717632E-2</c:v>
                </c:pt>
                <c:pt idx="21">
                  <c:v>1.9643499478409345E-2</c:v>
                </c:pt>
                <c:pt idx="22">
                  <c:v>2.7616144483507795E-2</c:v>
                </c:pt>
                <c:pt idx="23">
                  <c:v>3.776414561327579E-2</c:v>
                </c:pt>
                <c:pt idx="24">
                  <c:v>5.0304891227277465E-2</c:v>
                </c:pt>
                <c:pt idx="25">
                  <c:v>6.5368234313946894E-2</c:v>
                </c:pt>
                <c:pt idx="26">
                  <c:v>8.2972251280939005E-2</c:v>
                </c:pt>
                <c:pt idx="27">
                  <c:v>0.10300650608593509</c:v>
                </c:pt>
                <c:pt idx="28">
                  <c:v>0.12522516473945017</c:v>
                </c:pt>
                <c:pt idx="29">
                  <c:v>0.14925111622017187</c:v>
                </c:pt>
                <c:pt idx="30">
                  <c:v>0.17459092229188775</c:v>
                </c:pt>
                <c:pt idx="31">
                  <c:v>0.2006591608939528</c:v>
                </c:pt>
                <c:pt idx="32">
                  <c:v>0.22680973233241875</c:v>
                </c:pt>
                <c:pt idx="33">
                  <c:v>0.25237108619504645</c:v>
                </c:pt>
                <c:pt idx="34">
                  <c:v>0.27668214370433714</c:v>
                </c:pt>
                <c:pt idx="35">
                  <c:v>0.29912590594737609</c:v>
                </c:pt>
                <c:pt idx="36">
                  <c:v>0.31915826854155682</c:v>
                </c:pt>
                <c:pt idx="37">
                  <c:v>0.33633029219754662</c:v>
                </c:pt>
                <c:pt idx="38">
                  <c:v>0.35030298418789191</c:v>
                </c:pt>
                <c:pt idx="39">
                  <c:v>0.36085441932222728</c:v>
                </c:pt>
                <c:pt idx="40">
                  <c:v>0.36787968862663156</c:v>
                </c:pt>
                <c:pt idx="41">
                  <c:v>0.37138465956316241</c:v>
                </c:pt>
                <c:pt idx="42">
                  <c:v>0.37147484455018831</c:v>
                </c:pt>
                <c:pt idx="43">
                  <c:v>0.3683408118899919</c:v>
                </c:pt>
                <c:pt idx="44">
                  <c:v>0.36224156039460398</c:v>
                </c:pt>
                <c:pt idx="45">
                  <c:v>0.35348715169367612</c:v>
                </c:pt>
                <c:pt idx="46">
                  <c:v>0.34242169122537758</c:v>
                </c:pt>
                <c:pt idx="47">
                  <c:v>0.3294075067885095</c:v>
                </c:pt>
                <c:pt idx="48">
                  <c:v>0.31481112302099007</c:v>
                </c:pt>
                <c:pt idx="49">
                  <c:v>0.29899139451163675</c:v>
                </c:pt>
                <c:pt idx="50">
                  <c:v>0.28228995490470232</c:v>
                </c:pt>
                <c:pt idx="51">
                  <c:v>0.26502397269951544</c:v>
                </c:pt>
                <c:pt idx="52">
                  <c:v>0.2474810790704651</c:v>
                </c:pt>
                <c:pt idx="53">
                  <c:v>0.22991624724395143</c:v>
                </c:pt>
                <c:pt idx="54">
                  <c:v>0.21255035227164534</c:v>
                </c:pt>
                <c:pt idx="55">
                  <c:v>0.19557011841381841</c:v>
                </c:pt>
                <c:pt idx="56">
                  <c:v>0.17912916226382969</c:v>
                </c:pt>
                <c:pt idx="57">
                  <c:v>0.16334985689350442</c:v>
                </c:pt>
                <c:pt idx="58">
                  <c:v>0.14832577004867473</c:v>
                </c:pt>
                <c:pt idx="59">
                  <c:v>0.13412446306922279</c:v>
                </c:pt>
                <c:pt idx="60">
                  <c:v>0.12079047304890814</c:v>
                </c:pt>
                <c:pt idx="61">
                  <c:v>0.1083483360561715</c:v>
                </c:pt>
                <c:pt idx="62">
                  <c:v>9.6805542140846731E-2</c:v>
                </c:pt>
                <c:pt idx="63">
                  <c:v>8.6155342208299221E-2</c:v>
                </c:pt>
                <c:pt idx="64">
                  <c:v>7.6379352077177928E-2</c:v>
                </c:pt>
                <c:pt idx="65">
                  <c:v>6.744992000139903E-2</c:v>
                </c:pt>
                <c:pt idx="66">
                  <c:v>5.9332240780490528E-2</c:v>
                </c:pt>
                <c:pt idx="67">
                  <c:v>5.1986212646590958E-2</c:v>
                </c:pt>
                <c:pt idx="68">
                  <c:v>4.5368042850296907E-2</c:v>
                </c:pt>
                <c:pt idx="69">
                  <c:v>3.9431614765301028E-2</c:v>
                </c:pt>
                <c:pt idx="70">
                  <c:v>3.4129633887745432E-2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BE-4B5A-927E-D95032F3DE26}"/>
            </c:ext>
          </c:extLst>
        </c:ser>
        <c:ser>
          <c:idx val="2"/>
          <c:order val="2"/>
          <c:tx>
            <c:strRef>
              <c:f>Hoja1!$H$6</c:f>
              <c:strCache>
                <c:ptCount val="1"/>
                <c:pt idx="0">
                  <c:v>Gumbel</c:v>
                </c:pt>
              </c:strCache>
            </c:strRef>
          </c:tx>
          <c:marker>
            <c:symbol val="none"/>
          </c:marker>
          <c:xVal>
            <c:numRef>
              <c:f>Hoja1!$C$8:$C$88</c:f>
              <c:numCache>
                <c:formatCode>0.00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Hoja1!$J$8:$J$88</c:f>
              <c:numCache>
                <c:formatCode>0.00</c:formatCode>
                <c:ptCount val="81"/>
                <c:pt idx="0">
                  <c:v>1.7983277417986061E-2</c:v>
                </c:pt>
                <c:pt idx="1">
                  <c:v>1.9836346791242444E-2</c:v>
                </c:pt>
                <c:pt idx="2">
                  <c:v>2.1875931650470078E-2</c:v>
                </c:pt>
                <c:pt idx="3">
                  <c:v>2.4119826929150347E-2</c:v>
                </c:pt>
                <c:pt idx="4">
                  <c:v>2.658730723525812E-2</c:v>
                </c:pt>
                <c:pt idx="5">
                  <c:v>2.9299199624015514E-2</c:v>
                </c:pt>
                <c:pt idx="6">
                  <c:v>3.2277947017342844E-2</c:v>
                </c:pt>
                <c:pt idx="7">
                  <c:v>3.5547657972888023E-2</c:v>
                </c:pt>
                <c:pt idx="8">
                  <c:v>3.9134137470749515E-2</c:v>
                </c:pt>
                <c:pt idx="9">
                  <c:v>4.306489216260375E-2</c:v>
                </c:pt>
                <c:pt idx="10">
                  <c:v>4.7369102093955708E-2</c:v>
                </c:pt>
                <c:pt idx="11">
                  <c:v>5.2077549245588495E-2</c:v>
                </c:pt>
                <c:pt idx="12">
                  <c:v>5.7222491329220311E-2</c:v>
                </c:pt>
                <c:pt idx="13">
                  <c:v>6.2837467106830275E-2</c:v>
                </c:pt>
                <c:pt idx="14">
                  <c:v>6.8957017087510133E-2</c:v>
                </c:pt>
                <c:pt idx="15">
                  <c:v>7.5616300813407006E-2</c:v>
                </c:pt>
                <c:pt idx="16">
                  <c:v>8.2850589128254618E-2</c:v>
                </c:pt>
                <c:pt idx="17">
                  <c:v>9.069460691778744E-2</c:v>
                </c:pt>
                <c:pt idx="18">
                  <c:v>9.9181698963620252E-2</c:v>
                </c:pt>
                <c:pt idx="19">
                  <c:v>0.10834278897427273</c:v>
                </c:pt>
                <c:pt idx="20">
                  <c:v>0.11820509985437233</c:v>
                </c:pt>
                <c:pt idx="21">
                  <c:v>0.12879060226828379</c:v>
                </c:pt>
                <c:pt idx="22">
                  <c:v>0.14011415911517652</c:v>
                </c:pt>
                <c:pt idx="23">
                  <c:v>0.15218133640084511</c:v>
                </c:pt>
                <c:pt idx="24">
                  <c:v>0.16498585711100294</c:v>
                </c:pt>
                <c:pt idx="25">
                  <c:v>0.17850668522660573</c:v>
                </c:pt>
                <c:pt idx="26">
                  <c:v>0.1927047433658754</c:v>
                </c:pt>
                <c:pt idx="27">
                  <c:v>0.20751929128571384</c:v>
                </c:pt>
                <c:pt idx="28">
                  <c:v>0.222864025359198</c:v>
                </c:pt>
                <c:pt idx="29">
                  <c:v>0.23862300289978558</c:v>
                </c:pt>
                <c:pt idx="30">
                  <c:v>0.25464655133224096</c:v>
                </c:pt>
                <c:pt idx="31">
                  <c:v>0.27074739163305478</c:v>
                </c:pt>
                <c:pt idx="32">
                  <c:v>0.2866972879874608</c:v>
                </c:pt>
                <c:pt idx="33">
                  <c:v>0.30222462922108134</c:v>
                </c:pt>
                <c:pt idx="34">
                  <c:v>0.3170134475096768</c:v>
                </c:pt>
                <c:pt idx="35">
                  <c:v>0.3307044775761866</c:v>
                </c:pt>
                <c:pt idx="36">
                  <c:v>0.34289894149483452</c:v>
                </c:pt>
                <c:pt idx="37">
                  <c:v>0.3531657907704322</c:v>
                </c:pt>
                <c:pt idx="38">
                  <c:v>0.36105312241533122</c:v>
                </c:pt>
                <c:pt idx="39">
                  <c:v>0.36610437706743115</c:v>
                </c:pt>
                <c:pt idx="40">
                  <c:v>0.36787968862663156</c:v>
                </c:pt>
                <c:pt idx="41">
                  <c:v>0.36598235116462008</c:v>
                </c:pt>
                <c:pt idx="42">
                  <c:v>0.3600897738569977</c:v>
                </c:pt>
                <c:pt idx="43">
                  <c:v>0.34998750365113529</c:v>
                </c:pt>
                <c:pt idx="44">
                  <c:v>0.33560394082570888</c:v>
                </c:pt>
                <c:pt idx="45">
                  <c:v>0.31704234185576463</c:v>
                </c:pt>
                <c:pt idx="46">
                  <c:v>0.29460575418807533</c:v>
                </c:pt>
                <c:pt idx="47">
                  <c:v>0.26880989061089372</c:v>
                </c:pt>
                <c:pt idx="48">
                  <c:v>0.24037891888636267</c:v>
                </c:pt>
                <c:pt idx="49">
                  <c:v>0.21022002197064926</c:v>
                </c:pt>
                <c:pt idx="50">
                  <c:v>0.17937461403455746</c:v>
                </c:pt>
                <c:pt idx="51">
                  <c:v>0.14894733077334102</c:v>
                </c:pt>
                <c:pt idx="52">
                  <c:v>0.12001808770375584</c:v>
                </c:pt>
                <c:pt idx="53">
                  <c:v>9.354694666802689E-2</c:v>
                </c:pt>
                <c:pt idx="54">
                  <c:v>7.0285176571227181E-2</c:v>
                </c:pt>
                <c:pt idx="55">
                  <c:v>5.0707444605112111E-2</c:v>
                </c:pt>
                <c:pt idx="56">
                  <c:v>3.4978389945770468E-2</c:v>
                </c:pt>
                <c:pt idx="57">
                  <c:v>2.2961449140030319E-2</c:v>
                </c:pt>
                <c:pt idx="58">
                  <c:v>1.4269408754337416E-2</c:v>
                </c:pt>
                <c:pt idx="59">
                  <c:v>8.3467529984755841E-3</c:v>
                </c:pt>
                <c:pt idx="60">
                  <c:v>4.5663433643799052E-3</c:v>
                </c:pt>
                <c:pt idx="61">
                  <c:v>2.3200784090621827E-3</c:v>
                </c:pt>
                <c:pt idx="62">
                  <c:v>1.0862807720899473E-3</c:v>
                </c:pt>
                <c:pt idx="63">
                  <c:v>4.6467986041559192E-4</c:v>
                </c:pt>
                <c:pt idx="64">
                  <c:v>1.7989219830010091E-4</c:v>
                </c:pt>
                <c:pt idx="65">
                  <c:v>6.2367455737395163E-5</c:v>
                </c:pt>
                <c:pt idx="66">
                  <c:v>1.9140440055020746E-5</c:v>
                </c:pt>
                <c:pt idx="67">
                  <c:v>5.133635331263361E-6</c:v>
                </c:pt>
                <c:pt idx="68">
                  <c:v>1.1863767769052303E-6</c:v>
                </c:pt>
                <c:pt idx="69">
                  <c:v>2.3256417159765454E-7</c:v>
                </c:pt>
                <c:pt idx="70">
                  <c:v>3.8007402298935218E-8</c:v>
                </c:pt>
                <c:pt idx="71">
                  <c:v>5.0803171431822674E-9</c:v>
                </c:pt>
                <c:pt idx="72">
                  <c:v>5.4378724363844776E-10</c:v>
                </c:pt>
                <c:pt idx="73">
                  <c:v>4.553395886175472E-11</c:v>
                </c:pt>
                <c:pt idx="74">
                  <c:v>2.9066681666275435E-12</c:v>
                </c:pt>
                <c:pt idx="75">
                  <c:v>1.3747228321700843E-13</c:v>
                </c:pt>
                <c:pt idx="76">
                  <c:v>4.6676361783084252E-15</c:v>
                </c:pt>
                <c:pt idx="77">
                  <c:v>1.0987602641979136E-16</c:v>
                </c:pt>
                <c:pt idx="78">
                  <c:v>1.72545184011047E-18</c:v>
                </c:pt>
                <c:pt idx="79">
                  <c:v>1.7322358295796292E-20</c:v>
                </c:pt>
                <c:pt idx="80">
                  <c:v>1.060672297272526E-22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BE-4B5A-927E-D95032F3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37344"/>
        <c:axId val="90139264"/>
      </c:scatterChart>
      <c:valAx>
        <c:axId val="9013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E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0139264"/>
        <c:crosses val="autoZero"/>
        <c:crossBetween val="midCat"/>
      </c:valAx>
      <c:valAx>
        <c:axId val="901392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Density function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90137344"/>
        <c:crossesAt val="-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259080</xdr:colOff>
      <xdr:row>4</xdr:row>
      <xdr:rowOff>167640</xdr:rowOff>
    </xdr:from>
    <xdr:to>
      <xdr:col>22</xdr:col>
      <xdr:colOff>440055</xdr:colOff>
      <xdr:row>30</xdr:row>
      <xdr:rowOff>60960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106680</xdr:colOff>
      <xdr:row>0</xdr:row>
      <xdr:rowOff>175260</xdr:rowOff>
    </xdr:from>
    <xdr:to>
      <xdr:col>1</xdr:col>
      <xdr:colOff>624840</xdr:colOff>
      <xdr:row>3</xdr:row>
      <xdr:rowOff>83820</xdr:rowOff>
    </xdr:to>
    <xdr:pic>
      <xdr:nvPicPr>
        <xdr:cNvPr id="3" name="Obráze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95"/>
        <a:stretch>
          <a:fillRect/>
        </a:stretch>
      </xdr:blipFill>
      <xdr:spPr bwMode="auto">
        <a:xfrm>
          <a:off x="106680" y="175260"/>
          <a:ext cx="1310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91440</xdr:colOff>
      <xdr:row>0</xdr:row>
      <xdr:rowOff>121920</xdr:rowOff>
    </xdr:from>
    <xdr:to>
      <xdr:col>11</xdr:col>
      <xdr:colOff>784860</xdr:colOff>
      <xdr:row>3</xdr:row>
      <xdr:rowOff>68580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4920" y="121920"/>
          <a:ext cx="6934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sqref="A1:L4"/>
    </sheetView>
  </sheetViews>
  <sheetFormatPr defaultColWidth="11.5546875" defaultRowHeight="14.4" x14ac:dyDescent="0.3"/>
  <cols>
    <col min="9" max="9" width="12.6640625" bestFit="1" customWidth="1"/>
    <col min="14" max="14" width="15" customWidth="1"/>
  </cols>
  <sheetData>
    <row r="1" spans="1:11" x14ac:dyDescent="0.3">
      <c r="B1" s="8" t="s">
        <v>8</v>
      </c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9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">
      <c r="A3" s="9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"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x14ac:dyDescent="0.3">
      <c r="B6" s="4" t="s">
        <v>2</v>
      </c>
      <c r="C6" s="4"/>
      <c r="D6" s="4"/>
      <c r="E6" s="5" t="s">
        <v>3</v>
      </c>
      <c r="F6" s="6"/>
      <c r="G6" s="7"/>
      <c r="H6" s="5" t="s">
        <v>4</v>
      </c>
      <c r="I6" s="6"/>
      <c r="J6" s="7"/>
    </row>
    <row r="7" spans="1:11" x14ac:dyDescent="0.3">
      <c r="B7" s="2" t="s">
        <v>6</v>
      </c>
      <c r="C7" s="2" t="s">
        <v>5</v>
      </c>
      <c r="D7" s="2" t="s">
        <v>1</v>
      </c>
      <c r="E7" s="2" t="s">
        <v>6</v>
      </c>
      <c r="F7" s="2" t="s">
        <v>5</v>
      </c>
      <c r="G7" s="2" t="s">
        <v>1</v>
      </c>
      <c r="H7" s="2" t="s">
        <v>6</v>
      </c>
      <c r="I7" s="2" t="s">
        <v>5</v>
      </c>
      <c r="J7" s="2" t="s">
        <v>1</v>
      </c>
    </row>
    <row r="8" spans="1:11" x14ac:dyDescent="0.3">
      <c r="B8" s="11">
        <v>1</v>
      </c>
      <c r="C8" s="3">
        <v>-4</v>
      </c>
      <c r="D8" s="3">
        <f t="shared" ref="D8:D39" si="0">(2.71828^(-((1+$B$12*((C8-$B$10)/$B$8))^(-1/$B$12))))*(1/$B$8)*((1+$B$12*((C8-$B$10)/$B$8))^((-1/$B$12)-1))</f>
        <v>8.9725195642617398E-151</v>
      </c>
      <c r="E8" s="11">
        <v>1</v>
      </c>
      <c r="F8" s="3">
        <v>-4</v>
      </c>
      <c r="G8" s="3">
        <f t="shared" ref="G8:G39" si="1">(2.71828^(-((1+$E$12*((F8-$E$10)/$E$8))^(-1/$E$12))))*(1/$E$8)*((1+$E$12*((F8-$E$10)/$E$8))^((-1/$E$12)-1))</f>
        <v>7.9659377073895061E-10</v>
      </c>
      <c r="H8" s="11">
        <v>1</v>
      </c>
      <c r="I8" s="3">
        <v>-4</v>
      </c>
      <c r="J8" s="3">
        <f t="shared" ref="J8:J39" si="2">(1/$H$8)*2.71828^(((I8-$H$10)/$H$8))*2.71828^(-(2.71828^((I8-$H$10)/$H$8)))</f>
        <v>1.7983277417986061E-2</v>
      </c>
    </row>
    <row r="9" spans="1:11" x14ac:dyDescent="0.3">
      <c r="B9" s="2" t="s">
        <v>0</v>
      </c>
      <c r="C9" s="3">
        <v>-3.9</v>
      </c>
      <c r="D9" s="3">
        <f t="shared" si="0"/>
        <v>3.1930037829915926E-120</v>
      </c>
      <c r="E9" s="2" t="s">
        <v>0</v>
      </c>
      <c r="F9" s="3">
        <v>-3.9</v>
      </c>
      <c r="G9" s="3">
        <f t="shared" si="1"/>
        <v>3.2646252170098438E-9</v>
      </c>
      <c r="H9" s="2" t="s">
        <v>0</v>
      </c>
      <c r="I9" s="3">
        <v>-3.9</v>
      </c>
      <c r="J9" s="3">
        <f t="shared" si="2"/>
        <v>1.9836346791242444E-2</v>
      </c>
    </row>
    <row r="10" spans="1:11" x14ac:dyDescent="0.3">
      <c r="B10" s="11">
        <v>0</v>
      </c>
      <c r="C10" s="3">
        <v>-3.8</v>
      </c>
      <c r="D10" s="3">
        <f t="shared" si="0"/>
        <v>1.7592487608329958E-96</v>
      </c>
      <c r="E10" s="11">
        <v>0</v>
      </c>
      <c r="F10" s="3">
        <v>-3.8</v>
      </c>
      <c r="G10" s="3">
        <f t="shared" si="1"/>
        <v>1.2363095344396117E-8</v>
      </c>
      <c r="H10" s="11">
        <v>0</v>
      </c>
      <c r="I10" s="3">
        <v>-3.8</v>
      </c>
      <c r="J10" s="3">
        <f t="shared" si="2"/>
        <v>2.1875931650470078E-2</v>
      </c>
    </row>
    <row r="11" spans="1:11" x14ac:dyDescent="0.3">
      <c r="B11" s="2" t="s">
        <v>7</v>
      </c>
      <c r="C11" s="3">
        <v>-3.7</v>
      </c>
      <c r="D11" s="3">
        <f t="shared" si="0"/>
        <v>6.7661531028737036E-78</v>
      </c>
      <c r="E11" s="2" t="s">
        <v>7</v>
      </c>
      <c r="F11" s="3">
        <v>-3.7</v>
      </c>
      <c r="G11" s="3">
        <f t="shared" si="1"/>
        <v>4.3415961937412336E-8</v>
      </c>
      <c r="H11" s="2" t="s">
        <v>7</v>
      </c>
      <c r="I11" s="3">
        <v>-3.7</v>
      </c>
      <c r="J11" s="3">
        <f t="shared" si="2"/>
        <v>2.4119826929150347E-2</v>
      </c>
    </row>
    <row r="12" spans="1:11" x14ac:dyDescent="0.3">
      <c r="B12" s="11">
        <v>0.14000000000000001</v>
      </c>
      <c r="C12" s="3">
        <v>-3.6</v>
      </c>
      <c r="D12" s="3">
        <f t="shared" si="0"/>
        <v>3.0159074282501313E-63</v>
      </c>
      <c r="E12" s="11">
        <f>-1/7</f>
        <v>-0.14285714285714285</v>
      </c>
      <c r="F12" s="3">
        <v>-3.6</v>
      </c>
      <c r="G12" s="3">
        <f t="shared" si="1"/>
        <v>1.4186488040401893E-7</v>
      </c>
      <c r="H12" s="11">
        <v>0</v>
      </c>
      <c r="I12" s="3">
        <v>-3.6</v>
      </c>
      <c r="J12" s="3">
        <f t="shared" si="2"/>
        <v>2.658730723525812E-2</v>
      </c>
    </row>
    <row r="13" spans="1:11" x14ac:dyDescent="0.3">
      <c r="B13" s="1"/>
      <c r="C13" s="3">
        <v>-3.5</v>
      </c>
      <c r="D13" s="3">
        <f t="shared" si="0"/>
        <v>1.2609321579322542E-51</v>
      </c>
      <c r="F13" s="3">
        <v>-3.5</v>
      </c>
      <c r="G13" s="3">
        <f t="shared" si="1"/>
        <v>4.3273714078306666E-7</v>
      </c>
      <c r="I13" s="3">
        <v>-3.5</v>
      </c>
      <c r="J13" s="3">
        <f t="shared" si="2"/>
        <v>2.9299199624015514E-2</v>
      </c>
    </row>
    <row r="14" spans="1:11" x14ac:dyDescent="0.3">
      <c r="B14" s="1"/>
      <c r="C14" s="3">
        <v>-3.4</v>
      </c>
      <c r="D14" s="3">
        <f t="shared" si="0"/>
        <v>2.3754072481967253E-42</v>
      </c>
      <c r="F14" s="3">
        <v>-3.4</v>
      </c>
      <c r="G14" s="3">
        <f t="shared" si="1"/>
        <v>1.2361321808425462E-6</v>
      </c>
      <c r="I14" s="3">
        <v>-3.4</v>
      </c>
      <c r="J14" s="3">
        <f t="shared" si="2"/>
        <v>3.2277947017342844E-2</v>
      </c>
    </row>
    <row r="15" spans="1:11" x14ac:dyDescent="0.3">
      <c r="B15" s="1"/>
      <c r="C15" s="3">
        <v>-3.3</v>
      </c>
      <c r="D15" s="3">
        <f t="shared" si="0"/>
        <v>6.609258338083838E-35</v>
      </c>
      <c r="F15" s="3">
        <v>-3.3</v>
      </c>
      <c r="G15" s="3">
        <f t="shared" si="1"/>
        <v>3.3167548124224748E-6</v>
      </c>
      <c r="I15" s="3">
        <v>-3.3</v>
      </c>
      <c r="J15" s="3">
        <f t="shared" si="2"/>
        <v>3.5547657972888023E-2</v>
      </c>
    </row>
    <row r="16" spans="1:11" x14ac:dyDescent="0.3">
      <c r="B16" s="1"/>
      <c r="C16" s="3">
        <v>-3.2</v>
      </c>
      <c r="D16" s="3">
        <f t="shared" si="0"/>
        <v>6.7127288366133603E-29</v>
      </c>
      <c r="F16" s="3">
        <v>-3.2</v>
      </c>
      <c r="G16" s="3">
        <f t="shared" si="1"/>
        <v>8.3837016966174278E-6</v>
      </c>
      <c r="I16" s="3">
        <v>-3.2</v>
      </c>
      <c r="J16" s="3">
        <f t="shared" si="2"/>
        <v>3.9134137470749515E-2</v>
      </c>
    </row>
    <row r="17" spans="2:10" x14ac:dyDescent="0.3">
      <c r="B17" s="1"/>
      <c r="C17" s="3">
        <v>-3.1</v>
      </c>
      <c r="D17" s="3">
        <f t="shared" si="0"/>
        <v>4.9843115369125748E-24</v>
      </c>
      <c r="F17" s="3">
        <v>-3.1</v>
      </c>
      <c r="G17" s="3">
        <f t="shared" si="1"/>
        <v>2.0019350917988704E-5</v>
      </c>
      <c r="I17" s="3">
        <v>-3.1</v>
      </c>
      <c r="J17" s="3">
        <f t="shared" si="2"/>
        <v>4.306489216260375E-2</v>
      </c>
    </row>
    <row r="18" spans="2:10" x14ac:dyDescent="0.3">
      <c r="B18" s="1"/>
      <c r="C18" s="3">
        <v>-3</v>
      </c>
      <c r="D18" s="3">
        <f t="shared" si="0"/>
        <v>4.6275760373135708E-20</v>
      </c>
      <c r="F18" s="3">
        <v>-3</v>
      </c>
      <c r="G18" s="3">
        <f t="shared" si="1"/>
        <v>4.5282090466138532E-5</v>
      </c>
      <c r="I18" s="3">
        <v>-3</v>
      </c>
      <c r="J18" s="3">
        <f t="shared" si="2"/>
        <v>4.7369102093955708E-2</v>
      </c>
    </row>
    <row r="19" spans="2:10" x14ac:dyDescent="0.3">
      <c r="B19" s="1"/>
      <c r="C19" s="3">
        <v>-2.9</v>
      </c>
      <c r="D19" s="3">
        <f t="shared" si="0"/>
        <v>8.1547773086406862E-17</v>
      </c>
      <c r="F19" s="3">
        <v>-2.9</v>
      </c>
      <c r="G19" s="3">
        <f t="shared" si="1"/>
        <v>9.7272487997667977E-5</v>
      </c>
      <c r="I19" s="3">
        <v>-2.9</v>
      </c>
      <c r="J19" s="3">
        <f t="shared" si="2"/>
        <v>5.2077549245588495E-2</v>
      </c>
    </row>
    <row r="20" spans="2:10" x14ac:dyDescent="0.3">
      <c r="B20" s="1"/>
      <c r="C20" s="3">
        <v>-2.8</v>
      </c>
      <c r="D20" s="3">
        <f t="shared" si="0"/>
        <v>3.7810377733155568E-14</v>
      </c>
      <c r="F20" s="3">
        <v>-2.8</v>
      </c>
      <c r="G20" s="3">
        <f t="shared" si="1"/>
        <v>1.9893948208729825E-4</v>
      </c>
      <c r="I20" s="3">
        <v>-2.8</v>
      </c>
      <c r="J20" s="3">
        <f t="shared" si="2"/>
        <v>5.7222491329220311E-2</v>
      </c>
    </row>
    <row r="21" spans="2:10" x14ac:dyDescent="0.3">
      <c r="B21" s="1"/>
      <c r="C21" s="3">
        <v>-2.7</v>
      </c>
      <c r="D21" s="3">
        <f t="shared" si="0"/>
        <v>5.9643978871806993E-12</v>
      </c>
      <c r="F21" s="3">
        <v>-2.7</v>
      </c>
      <c r="G21" s="3">
        <f t="shared" si="1"/>
        <v>3.8829027856232122E-4</v>
      </c>
      <c r="I21" s="3">
        <v>-2.7</v>
      </c>
      <c r="J21" s="3">
        <f t="shared" si="2"/>
        <v>6.2837467106830275E-2</v>
      </c>
    </row>
    <row r="22" spans="2:10" x14ac:dyDescent="0.3">
      <c r="B22" s="1"/>
      <c r="C22" s="3">
        <v>-2.6</v>
      </c>
      <c r="D22" s="3">
        <f t="shared" si="0"/>
        <v>3.9228631512272421E-10</v>
      </c>
      <c r="F22" s="3">
        <v>-2.6</v>
      </c>
      <c r="G22" s="3">
        <f t="shared" si="1"/>
        <v>7.2492309292156599E-4</v>
      </c>
      <c r="I22" s="3">
        <v>-2.6</v>
      </c>
      <c r="J22" s="3">
        <f t="shared" si="2"/>
        <v>6.8957017087510133E-2</v>
      </c>
    </row>
    <row r="23" spans="2:10" x14ac:dyDescent="0.3">
      <c r="B23" s="1"/>
      <c r="C23" s="3">
        <v>-2.5</v>
      </c>
      <c r="D23" s="3">
        <f t="shared" si="0"/>
        <v>1.2646839128468143E-8</v>
      </c>
      <c r="F23" s="3">
        <v>-2.5</v>
      </c>
      <c r="G23" s="3">
        <f t="shared" si="1"/>
        <v>1.2974240137038954E-3</v>
      </c>
      <c r="I23" s="3">
        <v>-2.5</v>
      </c>
      <c r="J23" s="3">
        <f t="shared" si="2"/>
        <v>7.5616300813407006E-2</v>
      </c>
    </row>
    <row r="24" spans="2:10" x14ac:dyDescent="0.3">
      <c r="B24" s="1"/>
      <c r="C24" s="3">
        <v>-2.4</v>
      </c>
      <c r="D24" s="3">
        <f t="shared" si="0"/>
        <v>2.2744527940797719E-7</v>
      </c>
      <c r="F24" s="3">
        <v>-2.4</v>
      </c>
      <c r="G24" s="3">
        <f t="shared" si="1"/>
        <v>2.2307033855900145E-3</v>
      </c>
      <c r="I24" s="3">
        <v>-2.4</v>
      </c>
      <c r="J24" s="3">
        <f t="shared" si="2"/>
        <v>8.2850589128254618E-2</v>
      </c>
    </row>
    <row r="25" spans="2:10" x14ac:dyDescent="0.3">
      <c r="B25" s="1"/>
      <c r="C25" s="3">
        <v>-2.2999999999999998</v>
      </c>
      <c r="D25" s="3">
        <f t="shared" si="0"/>
        <v>2.5317159478660147E-6</v>
      </c>
      <c r="F25" s="3">
        <v>-2.2999999999999998</v>
      </c>
      <c r="G25" s="3">
        <f t="shared" si="1"/>
        <v>3.6918900615916621E-3</v>
      </c>
      <c r="I25" s="3">
        <v>-2.2999999999999998</v>
      </c>
      <c r="J25" s="3">
        <f t="shared" si="2"/>
        <v>9.069460691778744E-2</v>
      </c>
    </row>
    <row r="26" spans="2:10" x14ac:dyDescent="0.3">
      <c r="B26" s="1"/>
      <c r="C26" s="3">
        <v>-2.2000000000000002</v>
      </c>
      <c r="D26" s="3">
        <f t="shared" si="0"/>
        <v>1.8967744178803802E-5</v>
      </c>
      <c r="F26" s="3">
        <v>-2.2000000000000002</v>
      </c>
      <c r="G26" s="3">
        <f t="shared" si="1"/>
        <v>5.8930873335105117E-3</v>
      </c>
      <c r="I26" s="3">
        <v>-2.2000000000000002</v>
      </c>
      <c r="J26" s="3">
        <f t="shared" si="2"/>
        <v>9.9181698963620252E-2</v>
      </c>
    </row>
    <row r="27" spans="2:10" x14ac:dyDescent="0.3">
      <c r="B27" s="1"/>
      <c r="C27" s="3">
        <v>-2.1</v>
      </c>
      <c r="D27" s="3">
        <f t="shared" si="0"/>
        <v>1.0237662930466947E-4</v>
      </c>
      <c r="F27" s="3">
        <v>-2.1</v>
      </c>
      <c r="G27" s="3">
        <f t="shared" si="1"/>
        <v>9.0892589988033467E-3</v>
      </c>
      <c r="I27" s="3">
        <v>-2.1</v>
      </c>
      <c r="J27" s="3">
        <f t="shared" si="2"/>
        <v>0.10834278897427273</v>
      </c>
    </row>
    <row r="28" spans="2:10" x14ac:dyDescent="0.3">
      <c r="B28" s="1"/>
      <c r="C28" s="3">
        <v>-2</v>
      </c>
      <c r="D28" s="3">
        <f t="shared" si="0"/>
        <v>4.2072848548779074E-4</v>
      </c>
      <c r="F28" s="3">
        <v>-2</v>
      </c>
      <c r="G28" s="3">
        <f t="shared" si="1"/>
        <v>1.3569853193717632E-2</v>
      </c>
      <c r="I28" s="3">
        <v>-2</v>
      </c>
      <c r="J28" s="3">
        <f t="shared" si="2"/>
        <v>0.11820509985437233</v>
      </c>
    </row>
    <row r="29" spans="2:10" x14ac:dyDescent="0.3">
      <c r="B29" s="1"/>
      <c r="C29" s="3">
        <v>-1.9</v>
      </c>
      <c r="D29" s="3">
        <f t="shared" si="0"/>
        <v>1.3774012072282754E-3</v>
      </c>
      <c r="F29" s="3">
        <v>-1.9</v>
      </c>
      <c r="G29" s="3">
        <f t="shared" si="1"/>
        <v>1.9643499478409345E-2</v>
      </c>
      <c r="I29" s="3">
        <v>-1.9</v>
      </c>
      <c r="J29" s="3">
        <f t="shared" si="2"/>
        <v>0.12879060226828379</v>
      </c>
    </row>
    <row r="30" spans="2:10" x14ac:dyDescent="0.3">
      <c r="B30" s="1"/>
      <c r="C30" s="3">
        <v>-1.8</v>
      </c>
      <c r="D30" s="3">
        <f t="shared" si="0"/>
        <v>3.7281405165305046E-3</v>
      </c>
      <c r="F30" s="3">
        <v>-1.8</v>
      </c>
      <c r="G30" s="3">
        <f t="shared" si="1"/>
        <v>2.7616144483507795E-2</v>
      </c>
      <c r="I30" s="3">
        <v>-1.8</v>
      </c>
      <c r="J30" s="3">
        <f t="shared" si="2"/>
        <v>0.14011415911517652</v>
      </c>
    </row>
    <row r="31" spans="2:10" x14ac:dyDescent="0.3">
      <c r="B31" s="1"/>
      <c r="C31" s="3">
        <v>-1.7</v>
      </c>
      <c r="D31" s="3">
        <f t="shared" si="0"/>
        <v>8.601410446293898E-3</v>
      </c>
      <c r="F31" s="3">
        <v>-1.7</v>
      </c>
      <c r="G31" s="3">
        <f t="shared" si="1"/>
        <v>3.776414561327579E-2</v>
      </c>
      <c r="I31" s="3">
        <v>-1.7</v>
      </c>
      <c r="J31" s="3">
        <f t="shared" si="2"/>
        <v>0.15218133640084511</v>
      </c>
    </row>
    <row r="32" spans="2:10" x14ac:dyDescent="0.3">
      <c r="B32" s="1"/>
      <c r="C32" s="3">
        <v>-1.6</v>
      </c>
      <c r="D32" s="3">
        <f t="shared" si="0"/>
        <v>1.7348515939449787E-2</v>
      </c>
      <c r="F32" s="3">
        <v>-1.6</v>
      </c>
      <c r="G32" s="3">
        <f t="shared" si="1"/>
        <v>5.0304891227277465E-2</v>
      </c>
      <c r="I32" s="3">
        <v>-1.6</v>
      </c>
      <c r="J32" s="3">
        <f t="shared" si="2"/>
        <v>0.16498585711100294</v>
      </c>
    </row>
    <row r="33" spans="2:10" x14ac:dyDescent="0.3">
      <c r="B33" s="1"/>
      <c r="C33" s="3">
        <v>-1.5</v>
      </c>
      <c r="D33" s="3">
        <f t="shared" si="0"/>
        <v>3.1236903049885308E-2</v>
      </c>
      <c r="F33" s="3">
        <v>-1.5</v>
      </c>
      <c r="G33" s="3">
        <f t="shared" si="1"/>
        <v>6.5368234313946894E-2</v>
      </c>
      <c r="I33" s="3">
        <v>-1.5</v>
      </c>
      <c r="J33" s="3">
        <f t="shared" si="2"/>
        <v>0.17850668522660573</v>
      </c>
    </row>
    <row r="34" spans="2:10" x14ac:dyDescent="0.3">
      <c r="B34" s="1"/>
      <c r="C34" s="3">
        <v>-1.4</v>
      </c>
      <c r="D34" s="3">
        <f t="shared" si="0"/>
        <v>5.1092455353166095E-2</v>
      </c>
      <c r="F34" s="3">
        <v>-1.4</v>
      </c>
      <c r="G34" s="3">
        <f t="shared" si="1"/>
        <v>8.2972251280939005E-2</v>
      </c>
      <c r="I34" s="3">
        <v>-1.4</v>
      </c>
      <c r="J34" s="3">
        <f t="shared" si="2"/>
        <v>0.1927047433658754</v>
      </c>
    </row>
    <row r="35" spans="2:10" x14ac:dyDescent="0.3">
      <c r="B35" s="1"/>
      <c r="C35" s="3">
        <v>-1.3</v>
      </c>
      <c r="D35" s="3">
        <f t="shared" si="0"/>
        <v>7.7027872058661628E-2</v>
      </c>
      <c r="F35" s="3">
        <v>-1.3</v>
      </c>
      <c r="G35" s="3">
        <f t="shared" si="1"/>
        <v>0.10300650608593509</v>
      </c>
      <c r="I35" s="3">
        <v>-1.3</v>
      </c>
      <c r="J35" s="3">
        <f t="shared" si="2"/>
        <v>0.20751929128571384</v>
      </c>
    </row>
    <row r="36" spans="2:10" x14ac:dyDescent="0.3">
      <c r="B36" s="1"/>
      <c r="C36" s="3">
        <v>-1.2</v>
      </c>
      <c r="D36" s="3">
        <f t="shared" si="0"/>
        <v>0.10835086016163505</v>
      </c>
      <c r="F36" s="3">
        <v>-1.2</v>
      </c>
      <c r="G36" s="3">
        <f t="shared" si="1"/>
        <v>0.12522516473945017</v>
      </c>
      <c r="I36" s="3">
        <v>-1.2</v>
      </c>
      <c r="J36" s="3">
        <f t="shared" si="2"/>
        <v>0.222864025359198</v>
      </c>
    </row>
    <row r="37" spans="2:10" x14ac:dyDescent="0.3">
      <c r="B37" s="1"/>
      <c r="C37" s="3">
        <v>-1.1000000000000001</v>
      </c>
      <c r="D37" s="3">
        <f t="shared" si="0"/>
        <v>0.14366578787668438</v>
      </c>
      <c r="F37" s="3">
        <v>-1.1000000000000001</v>
      </c>
      <c r="G37" s="3">
        <f t="shared" si="1"/>
        <v>0.14925111622017187</v>
      </c>
      <c r="I37" s="3">
        <v>-1.1000000000000001</v>
      </c>
      <c r="J37" s="3">
        <f t="shared" si="2"/>
        <v>0.23862300289978558</v>
      </c>
    </row>
    <row r="38" spans="2:10" x14ac:dyDescent="0.3">
      <c r="B38" s="1"/>
      <c r="C38" s="3">
        <v>-1</v>
      </c>
      <c r="D38" s="3">
        <f t="shared" si="0"/>
        <v>0.18111427681092013</v>
      </c>
      <c r="F38" s="3">
        <v>-1</v>
      </c>
      <c r="G38" s="3">
        <f t="shared" si="1"/>
        <v>0.17459092229188775</v>
      </c>
      <c r="I38" s="3">
        <v>-1</v>
      </c>
      <c r="J38" s="3">
        <f t="shared" si="2"/>
        <v>0.25464655133224096</v>
      </c>
    </row>
    <row r="39" spans="2:10" x14ac:dyDescent="0.3">
      <c r="B39" s="1"/>
      <c r="C39" s="3">
        <v>-0.9</v>
      </c>
      <c r="D39" s="3">
        <f t="shared" si="0"/>
        <v>0.21867043019734364</v>
      </c>
      <c r="F39" s="3">
        <v>-0.9</v>
      </c>
      <c r="G39" s="3">
        <f t="shared" si="1"/>
        <v>0.2006591608939528</v>
      </c>
      <c r="I39" s="3">
        <v>-0.9</v>
      </c>
      <c r="J39" s="3">
        <f t="shared" si="2"/>
        <v>0.27074739163305478</v>
      </c>
    </row>
    <row r="40" spans="2:10" x14ac:dyDescent="0.3">
      <c r="B40" s="1"/>
      <c r="C40" s="3">
        <v>-0.8</v>
      </c>
      <c r="D40" s="3">
        <f t="shared" ref="D40:D71" si="3">(2.71828^(-((1+$B$12*((C40-$B$10)/$B$8))^(-1/$B$12))))*(1/$B$8)*((1+$B$12*((C40-$B$10)/$B$8))^((-1/$B$12)-1))</f>
        <v>0.25441379686976939</v>
      </c>
      <c r="F40" s="3">
        <v>-0.8</v>
      </c>
      <c r="G40" s="3">
        <f t="shared" ref="G40:G71" si="4">(2.71828^(-((1+$E$12*((F40-$E$10)/$E$8))^(-1/$E$12))))*(1/$E$8)*((1+$E$12*((F40-$E$10)/$E$8))^((-1/$E$12)-1))</f>
        <v>0.22680973233241875</v>
      </c>
      <c r="I40" s="3">
        <v>-0.8</v>
      </c>
      <c r="J40" s="3">
        <f t="shared" ref="J40:J71" si="5">(1/$H$8)*2.71828^(((I40-$H$10)/$H$8))*2.71828^(-(2.71828^((I40-$H$10)/$H$8)))</f>
        <v>0.2866972879874608</v>
      </c>
    </row>
    <row r="41" spans="2:10" x14ac:dyDescent="0.3">
      <c r="B41" s="1"/>
      <c r="C41" s="3">
        <v>-0.7</v>
      </c>
      <c r="D41" s="3">
        <f t="shared" si="3"/>
        <v>0.28673133276222124</v>
      </c>
      <c r="F41" s="3">
        <v>-0.7</v>
      </c>
      <c r="G41" s="3">
        <f t="shared" si="4"/>
        <v>0.25237108619504645</v>
      </c>
      <c r="I41" s="3">
        <v>-0.7</v>
      </c>
      <c r="J41" s="3">
        <f t="shared" si="5"/>
        <v>0.30222462922108134</v>
      </c>
    </row>
    <row r="42" spans="2:10" x14ac:dyDescent="0.3">
      <c r="B42" s="1"/>
      <c r="C42" s="3">
        <v>-0.6</v>
      </c>
      <c r="D42" s="3">
        <f t="shared" si="3"/>
        <v>0.31443113460573374</v>
      </c>
      <c r="F42" s="3">
        <v>-0.6</v>
      </c>
      <c r="G42" s="3">
        <f t="shared" si="4"/>
        <v>0.27668214370433714</v>
      </c>
      <c r="I42" s="3">
        <v>-0.6</v>
      </c>
      <c r="J42" s="3">
        <f t="shared" si="5"/>
        <v>0.3170134475096768</v>
      </c>
    </row>
    <row r="43" spans="2:10" x14ac:dyDescent="0.3">
      <c r="B43" s="1"/>
      <c r="C43" s="3">
        <v>-0.5</v>
      </c>
      <c r="D43" s="3">
        <f t="shared" si="3"/>
        <v>0.33677474535534968</v>
      </c>
      <c r="F43" s="3">
        <v>-0.5</v>
      </c>
      <c r="G43" s="3">
        <f t="shared" si="4"/>
        <v>0.29912590594737609</v>
      </c>
      <c r="I43" s="3">
        <v>-0.5</v>
      </c>
      <c r="J43" s="3">
        <f t="shared" si="5"/>
        <v>0.3307044775761866</v>
      </c>
    </row>
    <row r="44" spans="2:10" x14ac:dyDescent="0.3">
      <c r="B44" s="1"/>
      <c r="C44" s="3">
        <v>-0.4</v>
      </c>
      <c r="D44" s="3">
        <f t="shared" si="3"/>
        <v>0.35344793333441366</v>
      </c>
      <c r="F44" s="3">
        <v>-0.4</v>
      </c>
      <c r="G44" s="3">
        <f t="shared" si="4"/>
        <v>0.31915826854155682</v>
      </c>
      <c r="I44" s="3">
        <v>-0.4</v>
      </c>
      <c r="J44" s="3">
        <f t="shared" si="5"/>
        <v>0.34289894149483452</v>
      </c>
    </row>
    <row r="45" spans="2:10" x14ac:dyDescent="0.3">
      <c r="B45" s="1"/>
      <c r="C45" s="3">
        <v>-0.3</v>
      </c>
      <c r="D45" s="3">
        <f t="shared" si="3"/>
        <v>0.36449346705955449</v>
      </c>
      <c r="F45" s="3">
        <v>-0.3</v>
      </c>
      <c r="G45" s="3">
        <f t="shared" si="4"/>
        <v>0.33633029219754662</v>
      </c>
      <c r="I45" s="3">
        <v>-0.3</v>
      </c>
      <c r="J45" s="3">
        <f t="shared" si="5"/>
        <v>0.3531657907704322</v>
      </c>
    </row>
    <row r="46" spans="2:10" x14ac:dyDescent="0.3">
      <c r="B46" s="1"/>
      <c r="C46" s="3">
        <v>-0.2</v>
      </c>
      <c r="D46" s="3">
        <f t="shared" si="3"/>
        <v>0.37022691225228277</v>
      </c>
      <c r="F46" s="3">
        <v>-0.2</v>
      </c>
      <c r="G46" s="3">
        <f t="shared" si="4"/>
        <v>0.35030298418789191</v>
      </c>
      <c r="I46" s="3">
        <v>-0.2</v>
      </c>
      <c r="J46" s="3">
        <f t="shared" si="5"/>
        <v>0.36105312241533122</v>
      </c>
    </row>
    <row r="47" spans="2:10" x14ac:dyDescent="0.3">
      <c r="B47" s="1"/>
      <c r="C47" s="3">
        <v>-0.1</v>
      </c>
      <c r="D47" s="3">
        <f t="shared" si="3"/>
        <v>0.37115116750032467</v>
      </c>
      <c r="F47" s="3">
        <v>-0.1</v>
      </c>
      <c r="G47" s="3">
        <f t="shared" si="4"/>
        <v>0.36085441932222728</v>
      </c>
      <c r="I47" s="3">
        <v>-0.1</v>
      </c>
      <c r="J47" s="3">
        <f t="shared" si="5"/>
        <v>0.36610437706743115</v>
      </c>
    </row>
    <row r="48" spans="2:10" x14ac:dyDescent="0.3">
      <c r="B48" s="1"/>
      <c r="C48" s="3">
        <v>0</v>
      </c>
      <c r="D48" s="3">
        <f t="shared" si="3"/>
        <v>0.36787968862663156</v>
      </c>
      <c r="F48" s="3">
        <v>0</v>
      </c>
      <c r="G48" s="3">
        <f t="shared" si="4"/>
        <v>0.36787968862663156</v>
      </c>
      <c r="I48" s="3">
        <v>0</v>
      </c>
      <c r="J48" s="3">
        <f t="shared" si="5"/>
        <v>0.36787968862663156</v>
      </c>
    </row>
    <row r="49" spans="2:10" x14ac:dyDescent="0.3">
      <c r="B49" s="1"/>
      <c r="C49" s="3">
        <v>9.9999999999999603E-2</v>
      </c>
      <c r="D49" s="3">
        <f t="shared" si="3"/>
        <v>0.36107343031243089</v>
      </c>
      <c r="F49" s="3">
        <v>9.9999999999999603E-2</v>
      </c>
      <c r="G49" s="3">
        <f t="shared" si="4"/>
        <v>0.37138465956316241</v>
      </c>
      <c r="I49" s="3">
        <v>9.9999999999999603E-2</v>
      </c>
      <c r="J49" s="3">
        <f t="shared" si="5"/>
        <v>0.36598235116462008</v>
      </c>
    </row>
    <row r="50" spans="2:10" x14ac:dyDescent="0.3">
      <c r="B50" s="1"/>
      <c r="C50" s="3">
        <v>0.2</v>
      </c>
      <c r="D50" s="3">
        <f t="shared" si="3"/>
        <v>0.35139294168796847</v>
      </c>
      <c r="F50" s="3">
        <v>0.2</v>
      </c>
      <c r="G50" s="3">
        <f t="shared" si="4"/>
        <v>0.37147484455018831</v>
      </c>
      <c r="I50" s="3">
        <v>0.2</v>
      </c>
      <c r="J50" s="3">
        <f t="shared" si="5"/>
        <v>0.3600897738569977</v>
      </c>
    </row>
    <row r="51" spans="2:10" x14ac:dyDescent="0.3">
      <c r="B51" s="1"/>
      <c r="C51" s="3">
        <v>0.3</v>
      </c>
      <c r="D51" s="3">
        <f t="shared" si="3"/>
        <v>0.3394647772283414</v>
      </c>
      <c r="F51" s="3">
        <v>0.3</v>
      </c>
      <c r="G51" s="3">
        <f t="shared" si="4"/>
        <v>0.3683408118899919</v>
      </c>
      <c r="I51" s="3">
        <v>0.3</v>
      </c>
      <c r="J51" s="3">
        <f t="shared" si="5"/>
        <v>0.34998750365113529</v>
      </c>
    </row>
    <row r="52" spans="2:10" x14ac:dyDescent="0.3">
      <c r="B52" s="1"/>
      <c r="C52" s="3">
        <v>0.4</v>
      </c>
      <c r="D52" s="3">
        <f t="shared" si="3"/>
        <v>0.32586017753265878</v>
      </c>
      <c r="F52" s="3">
        <v>0.4</v>
      </c>
      <c r="G52" s="3">
        <f t="shared" si="4"/>
        <v>0.36224156039460398</v>
      </c>
      <c r="I52" s="3">
        <v>0.4</v>
      </c>
      <c r="J52" s="3">
        <f t="shared" si="5"/>
        <v>0.33560394082570888</v>
      </c>
    </row>
    <row r="53" spans="2:10" x14ac:dyDescent="0.3">
      <c r="B53" s="1"/>
      <c r="C53" s="3">
        <v>0.5</v>
      </c>
      <c r="D53" s="3">
        <f t="shared" si="3"/>
        <v>0.3110835258356387</v>
      </c>
      <c r="F53" s="3">
        <v>0.5</v>
      </c>
      <c r="G53" s="3">
        <f t="shared" si="4"/>
        <v>0.35348715169367612</v>
      </c>
      <c r="I53" s="3">
        <v>0.5</v>
      </c>
      <c r="J53" s="3">
        <f t="shared" si="5"/>
        <v>0.31704234185576463</v>
      </c>
    </row>
    <row r="54" spans="2:10" x14ac:dyDescent="0.3">
      <c r="B54" s="1"/>
      <c r="C54" s="3">
        <v>0.6</v>
      </c>
      <c r="D54" s="3">
        <f t="shared" si="3"/>
        <v>0.29556811313769815</v>
      </c>
      <c r="F54" s="3">
        <v>0.6</v>
      </c>
      <c r="G54" s="3">
        <f t="shared" si="4"/>
        <v>0.34242169122537758</v>
      </c>
      <c r="I54" s="3">
        <v>0.6</v>
      </c>
      <c r="J54" s="3">
        <f t="shared" si="5"/>
        <v>0.29460575418807533</v>
      </c>
    </row>
    <row r="55" spans="2:10" x14ac:dyDescent="0.3">
      <c r="B55" s="1"/>
      <c r="C55" s="3">
        <v>0.7</v>
      </c>
      <c r="D55" s="3">
        <f t="shared" si="3"/>
        <v>0.27967702927999177</v>
      </c>
      <c r="F55" s="3">
        <v>0.7</v>
      </c>
      <c r="G55" s="3">
        <f t="shared" si="4"/>
        <v>0.3294075067885095</v>
      </c>
      <c r="I55" s="3">
        <v>0.7</v>
      </c>
      <c r="J55" s="3">
        <f t="shared" si="5"/>
        <v>0.26880989061089372</v>
      </c>
    </row>
    <row r="56" spans="2:10" x14ac:dyDescent="0.3">
      <c r="B56" s="1"/>
      <c r="C56" s="3">
        <v>0.8</v>
      </c>
      <c r="D56" s="3">
        <f t="shared" si="3"/>
        <v>0.26370738862722976</v>
      </c>
      <c r="F56" s="3">
        <v>0.8</v>
      </c>
      <c r="G56" s="3">
        <f t="shared" si="4"/>
        <v>0.31481112302099007</v>
      </c>
      <c r="I56" s="3">
        <v>0.8</v>
      </c>
      <c r="J56" s="3">
        <f t="shared" si="5"/>
        <v>0.24037891888636267</v>
      </c>
    </row>
    <row r="57" spans="2:10" x14ac:dyDescent="0.3">
      <c r="B57" s="1"/>
      <c r="C57" s="3">
        <v>0.9</v>
      </c>
      <c r="D57" s="3">
        <f t="shared" si="3"/>
        <v>0.24789650402756677</v>
      </c>
      <c r="F57" s="3">
        <v>0.9</v>
      </c>
      <c r="G57" s="3">
        <f t="shared" si="4"/>
        <v>0.29899139451163675</v>
      </c>
      <c r="I57" s="3">
        <v>0.9</v>
      </c>
      <c r="J57" s="3">
        <f t="shared" si="5"/>
        <v>0.21022002197064926</v>
      </c>
    </row>
    <row r="58" spans="2:10" x14ac:dyDescent="0.3">
      <c r="B58" s="1"/>
      <c r="C58" s="3">
        <v>1</v>
      </c>
      <c r="D58" s="3">
        <f t="shared" si="3"/>
        <v>0.23242899060071734</v>
      </c>
      <c r="F58" s="3">
        <v>1</v>
      </c>
      <c r="G58" s="3">
        <f t="shared" si="4"/>
        <v>0.28228995490470232</v>
      </c>
      <c r="I58" s="3">
        <v>1</v>
      </c>
      <c r="J58" s="3">
        <f t="shared" si="5"/>
        <v>0.17937461403455746</v>
      </c>
    </row>
    <row r="59" spans="2:10" x14ac:dyDescent="0.3">
      <c r="B59" s="1"/>
      <c r="C59" s="3">
        <v>1.1000000000000001</v>
      </c>
      <c r="D59" s="3">
        <f t="shared" si="3"/>
        <v>0.21744408933481665</v>
      </c>
      <c r="F59" s="3">
        <v>1.1000000000000001</v>
      </c>
      <c r="G59" s="3">
        <f t="shared" si="4"/>
        <v>0.26502397269951544</v>
      </c>
      <c r="I59" s="3">
        <v>1.1000000000000001</v>
      </c>
      <c r="J59" s="3">
        <f t="shared" si="5"/>
        <v>0.14894733077334102</v>
      </c>
    </row>
    <row r="60" spans="2:10" x14ac:dyDescent="0.3">
      <c r="B60" s="1"/>
      <c r="C60" s="3">
        <v>1.2</v>
      </c>
      <c r="D60" s="3">
        <f t="shared" si="3"/>
        <v>0.20304274450406468</v>
      </c>
      <c r="F60" s="3">
        <v>1.2</v>
      </c>
      <c r="G60" s="3">
        <f t="shared" si="4"/>
        <v>0.2474810790704651</v>
      </c>
      <c r="I60" s="3">
        <v>1.2</v>
      </c>
      <c r="J60" s="3">
        <f t="shared" si="5"/>
        <v>0.12001808770375584</v>
      </c>
    </row>
    <row r="61" spans="2:10" x14ac:dyDescent="0.3">
      <c r="B61" s="1"/>
      <c r="C61" s="3">
        <v>1.3</v>
      </c>
      <c r="D61" s="3">
        <f t="shared" si="3"/>
        <v>0.18929415308505335</v>
      </c>
      <c r="F61" s="3">
        <v>1.3</v>
      </c>
      <c r="G61" s="3">
        <f t="shared" si="4"/>
        <v>0.22991624724395143</v>
      </c>
      <c r="I61" s="3">
        <v>1.3</v>
      </c>
      <c r="J61" s="3">
        <f t="shared" si="5"/>
        <v>9.354694666802689E-2</v>
      </c>
    </row>
    <row r="62" spans="2:10" x14ac:dyDescent="0.3">
      <c r="B62" s="1"/>
      <c r="C62" s="3">
        <v>1.4</v>
      </c>
      <c r="D62" s="3">
        <f t="shared" si="3"/>
        <v>0.17624163748413366</v>
      </c>
      <c r="F62" s="3">
        <v>1.4</v>
      </c>
      <c r="G62" s="3">
        <f t="shared" si="4"/>
        <v>0.21255035227164534</v>
      </c>
      <c r="I62" s="3">
        <v>1.4</v>
      </c>
      <c r="J62" s="3">
        <f t="shared" si="5"/>
        <v>7.0285176571227181E-2</v>
      </c>
    </row>
    <row r="63" spans="2:10" x14ac:dyDescent="0.3">
      <c r="B63" s="1"/>
      <c r="C63" s="3">
        <v>1.50000000000001</v>
      </c>
      <c r="D63" s="3">
        <f t="shared" si="3"/>
        <v>0.16390778501127043</v>
      </c>
      <c r="F63" s="3">
        <v>1.50000000000001</v>
      </c>
      <c r="G63" s="3">
        <f t="shared" si="4"/>
        <v>0.19557011841381841</v>
      </c>
      <c r="I63" s="3">
        <v>1.50000000000001</v>
      </c>
      <c r="J63" s="3">
        <f t="shared" si="5"/>
        <v>5.0707444605112111E-2</v>
      </c>
    </row>
    <row r="64" spans="2:10" x14ac:dyDescent="0.3">
      <c r="B64" s="1"/>
      <c r="C64" s="3">
        <v>1.6</v>
      </c>
      <c r="D64" s="3">
        <f t="shared" si="3"/>
        <v>0.15229885815856395</v>
      </c>
      <c r="F64" s="3">
        <v>1.6</v>
      </c>
      <c r="G64" s="3">
        <f t="shared" si="4"/>
        <v>0.17912916226382969</v>
      </c>
      <c r="I64" s="3">
        <v>1.6</v>
      </c>
      <c r="J64" s="3">
        <f t="shared" si="5"/>
        <v>3.4978389945770468E-2</v>
      </c>
    </row>
    <row r="65" spans="2:10" x14ac:dyDescent="0.3">
      <c r="B65" s="1"/>
      <c r="C65" s="3">
        <v>1.7</v>
      </c>
      <c r="D65" s="3">
        <f t="shared" si="3"/>
        <v>0.14140851708186264</v>
      </c>
      <c r="F65" s="3">
        <v>1.7</v>
      </c>
      <c r="G65" s="3">
        <f t="shared" si="4"/>
        <v>0.16334985689350442</v>
      </c>
      <c r="I65" s="3">
        <v>1.7</v>
      </c>
      <c r="J65" s="3">
        <f t="shared" si="5"/>
        <v>2.2961449140030319E-2</v>
      </c>
    </row>
    <row r="66" spans="2:10" x14ac:dyDescent="0.3">
      <c r="B66" s="1"/>
      <c r="C66" s="3">
        <v>1.80000000000001</v>
      </c>
      <c r="D66" s="3">
        <f t="shared" si="3"/>
        <v>0.13122091642374617</v>
      </c>
      <c r="F66" s="3">
        <v>1.80000000000001</v>
      </c>
      <c r="G66" s="3">
        <f t="shared" si="4"/>
        <v>0.14832577004867473</v>
      </c>
      <c r="I66" s="3">
        <v>1.80000000000001</v>
      </c>
      <c r="J66" s="3">
        <f t="shared" si="5"/>
        <v>1.4269408754337416E-2</v>
      </c>
    </row>
    <row r="67" spans="2:10" x14ac:dyDescent="0.3">
      <c r="B67" s="1"/>
      <c r="C67" s="3">
        <v>1.9000000000000099</v>
      </c>
      <c r="D67" s="3">
        <f t="shared" si="3"/>
        <v>0.12171324795167335</v>
      </c>
      <c r="F67" s="3">
        <v>1.9000000000000099</v>
      </c>
      <c r="G67" s="3">
        <f t="shared" si="4"/>
        <v>0.13412446306922279</v>
      </c>
      <c r="I67" s="3">
        <v>1.9000000000000099</v>
      </c>
      <c r="J67" s="3">
        <f t="shared" si="5"/>
        <v>8.3467529984755841E-3</v>
      </c>
    </row>
    <row r="68" spans="2:10" x14ac:dyDescent="0.3">
      <c r="B68" s="1"/>
      <c r="C68" s="3">
        <v>2.0000000000000102</v>
      </c>
      <c r="D68" s="3">
        <f t="shared" si="3"/>
        <v>0.11285780231454057</v>
      </c>
      <c r="F68" s="3">
        <v>2.0000000000000102</v>
      </c>
      <c r="G68" s="3">
        <f t="shared" si="4"/>
        <v>0.12079047304890814</v>
      </c>
      <c r="I68" s="3">
        <v>2.0000000000000102</v>
      </c>
      <c r="J68" s="3">
        <f t="shared" si="5"/>
        <v>4.5663433643799052E-3</v>
      </c>
    </row>
    <row r="69" spans="2:10" x14ac:dyDescent="0.3">
      <c r="B69" s="1"/>
      <c r="C69" s="3">
        <v>2.1</v>
      </c>
      <c r="D69" s="3">
        <f t="shared" si="3"/>
        <v>0.10462362037696191</v>
      </c>
      <c r="F69" s="3">
        <v>2.1</v>
      </c>
      <c r="G69" s="3">
        <f t="shared" si="4"/>
        <v>0.1083483360561715</v>
      </c>
      <c r="I69" s="3">
        <v>2.1</v>
      </c>
      <c r="J69" s="3">
        <f t="shared" si="5"/>
        <v>2.3200784090621827E-3</v>
      </c>
    </row>
    <row r="70" spans="2:10" x14ac:dyDescent="0.3">
      <c r="B70" s="1"/>
      <c r="C70" s="3">
        <v>2.2000000000000099</v>
      </c>
      <c r="D70" s="3">
        <f t="shared" si="3"/>
        <v>9.6977799070069079E-2</v>
      </c>
      <c r="F70" s="3">
        <v>2.2000000000000099</v>
      </c>
      <c r="G70" s="3">
        <f t="shared" si="4"/>
        <v>9.6805542140846731E-2</v>
      </c>
      <c r="I70" s="3">
        <v>2.2000000000000099</v>
      </c>
      <c r="J70" s="3">
        <f t="shared" si="5"/>
        <v>1.0862807720899473E-3</v>
      </c>
    </row>
    <row r="71" spans="2:10" x14ac:dyDescent="0.3">
      <c r="B71" s="1"/>
      <c r="C71" s="3">
        <v>2.30000000000001</v>
      </c>
      <c r="D71" s="3">
        <f t="shared" si="3"/>
        <v>8.9886509863848996E-2</v>
      </c>
      <c r="F71" s="3">
        <v>2.30000000000001</v>
      </c>
      <c r="G71" s="3">
        <f t="shared" si="4"/>
        <v>8.6155342208299221E-2</v>
      </c>
      <c r="I71" s="3">
        <v>2.30000000000001</v>
      </c>
      <c r="J71" s="3">
        <f t="shared" si="5"/>
        <v>4.6467986041559192E-4</v>
      </c>
    </row>
    <row r="72" spans="2:10" x14ac:dyDescent="0.3">
      <c r="B72" s="1"/>
      <c r="C72" s="3">
        <v>2.4000000000000101</v>
      </c>
      <c r="D72" s="3">
        <f t="shared" ref="D72:D103" si="6">(2.71828^(-((1+$B$12*((C72-$B$10)/$B$8))^(-1/$B$12))))*(1/$B$8)*((1+$B$12*((C72-$B$10)/$B$8))^((-1/$B$12)-1))</f>
        <v>8.331578071531201E-2</v>
      </c>
      <c r="F72" s="3">
        <v>2.4000000000000101</v>
      </c>
      <c r="G72" s="3">
        <f t="shared" ref="G72:G103" si="7">(2.71828^(-((1+$E$12*((F72-$E$10)/$E$8))^(-1/$E$12))))*(1/$E$8)*((1+$E$12*((F72-$E$10)/$E$8))^((-1/$E$12)-1))</f>
        <v>7.6379352077177928E-2</v>
      </c>
      <c r="I72" s="3">
        <v>2.4000000000000101</v>
      </c>
      <c r="J72" s="3">
        <f t="shared" ref="J72:J103" si="8">(1/$H$8)*2.71828^(((I72-$H$10)/$H$8))*2.71828^(-(2.71828^((I72-$H$10)/$H$8)))</f>
        <v>1.7989219830010091E-4</v>
      </c>
    </row>
    <row r="73" spans="2:10" x14ac:dyDescent="0.3">
      <c r="B73" s="1"/>
      <c r="C73" s="3">
        <v>2.5000000000000102</v>
      </c>
      <c r="D73" s="3">
        <f t="shared" si="6"/>
        <v>7.7232085241434836E-2</v>
      </c>
      <c r="F73" s="3">
        <v>2.5000000000000102</v>
      </c>
      <c r="G73" s="3">
        <f t="shared" si="7"/>
        <v>6.744992000139903E-2</v>
      </c>
      <c r="I73" s="3">
        <v>2.5000000000000102</v>
      </c>
      <c r="J73" s="3">
        <f t="shared" si="8"/>
        <v>6.2367455737395163E-5</v>
      </c>
    </row>
    <row r="74" spans="2:10" x14ac:dyDescent="0.3">
      <c r="B74" s="1"/>
      <c r="C74" s="3">
        <v>2.6000000000000099</v>
      </c>
      <c r="D74" s="3">
        <f t="shared" si="6"/>
        <v>7.1602776234067717E-2</v>
      </c>
      <c r="F74" s="3">
        <v>2.6000000000000099</v>
      </c>
      <c r="G74" s="3">
        <f t="shared" si="7"/>
        <v>5.9332240780490528E-2</v>
      </c>
      <c r="I74" s="3">
        <v>2.6000000000000099</v>
      </c>
      <c r="J74" s="3">
        <f t="shared" si="8"/>
        <v>1.9140440055020746E-5</v>
      </c>
    </row>
    <row r="75" spans="2:10" x14ac:dyDescent="0.3">
      <c r="B75" s="1"/>
      <c r="C75" s="3">
        <v>2.7000000000000099</v>
      </c>
      <c r="D75" s="3">
        <f t="shared" si="6"/>
        <v>6.6396394645852466E-2</v>
      </c>
      <c r="F75" s="3">
        <v>2.7000000000000099</v>
      </c>
      <c r="G75" s="3">
        <f t="shared" si="7"/>
        <v>5.1986212646590958E-2</v>
      </c>
      <c r="I75" s="3">
        <v>2.7000000000000099</v>
      </c>
      <c r="J75" s="3">
        <f t="shared" si="8"/>
        <v>5.133635331263361E-6</v>
      </c>
    </row>
    <row r="76" spans="2:10" x14ac:dyDescent="0.3">
      <c r="B76" s="1"/>
      <c r="C76" s="3">
        <v>2.80000000000001</v>
      </c>
      <c r="D76" s="3">
        <f t="shared" si="6"/>
        <v>6.1582879897175966E-2</v>
      </c>
      <c r="F76" s="3">
        <v>2.80000000000001</v>
      </c>
      <c r="G76" s="3">
        <f t="shared" si="7"/>
        <v>4.5368042850296907E-2</v>
      </c>
      <c r="I76" s="3">
        <v>2.80000000000001</v>
      </c>
      <c r="J76" s="3">
        <f t="shared" si="8"/>
        <v>1.1863767769052303E-6</v>
      </c>
    </row>
    <row r="77" spans="2:10" x14ac:dyDescent="0.3">
      <c r="B77" s="1"/>
      <c r="C77" s="3">
        <v>2.9000000000000101</v>
      </c>
      <c r="D77" s="3">
        <f t="shared" si="6"/>
        <v>5.713370278427133E-2</v>
      </c>
      <c r="F77" s="3">
        <v>2.9000000000000101</v>
      </c>
      <c r="G77" s="3">
        <f t="shared" si="7"/>
        <v>3.9431614765301028E-2</v>
      </c>
      <c r="I77" s="3">
        <v>2.9000000000000101</v>
      </c>
      <c r="J77" s="3">
        <f t="shared" si="8"/>
        <v>2.3256417159765454E-7</v>
      </c>
    </row>
    <row r="78" spans="2:10" x14ac:dyDescent="0.3">
      <c r="B78" s="1"/>
      <c r="C78" s="3">
        <v>3.0000000000000102</v>
      </c>
      <c r="D78" s="3">
        <f t="shared" si="6"/>
        <v>5.3021938368797643E-2</v>
      </c>
      <c r="F78" s="3">
        <v>3.0000000000000102</v>
      </c>
      <c r="G78" s="3">
        <f t="shared" si="7"/>
        <v>3.4129633887745432E-2</v>
      </c>
      <c r="I78" s="3">
        <v>3.0000000000000102</v>
      </c>
      <c r="J78" s="3">
        <f t="shared" si="8"/>
        <v>3.8007402298935218E-8</v>
      </c>
    </row>
    <row r="79" spans="2:10" x14ac:dyDescent="0.3">
      <c r="B79" s="1"/>
      <c r="C79" s="3">
        <v>3.1000000000000099</v>
      </c>
      <c r="D79" s="3">
        <f t="shared" si="6"/>
        <v>4.9222292939770054E-2</v>
      </c>
      <c r="F79" s="3">
        <v>3.1000000000000099</v>
      </c>
      <c r="G79" s="3">
        <f t="shared" si="7"/>
        <v>2.9414572785731959E-2</v>
      </c>
      <c r="I79" s="3">
        <v>3.1000000000000099</v>
      </c>
      <c r="J79" s="3">
        <f t="shared" si="8"/>
        <v>5.0803171431822674E-9</v>
      </c>
    </row>
    <row r="80" spans="2:10" x14ac:dyDescent="0.3">
      <c r="B80" s="1"/>
      <c r="C80" s="3">
        <v>3.2000000000000099</v>
      </c>
      <c r="D80" s="3">
        <f t="shared" si="6"/>
        <v>4.5711096390786465E-2</v>
      </c>
      <c r="F80" s="3">
        <v>3.2000000000000099</v>
      </c>
      <c r="G80" s="3">
        <f t="shared" si="7"/>
        <v>2.523943627617534E-2</v>
      </c>
      <c r="I80" s="3">
        <v>3.2000000000000099</v>
      </c>
      <c r="J80" s="3">
        <f t="shared" si="8"/>
        <v>5.4378724363844776E-10</v>
      </c>
    </row>
    <row r="81" spans="1:13" x14ac:dyDescent="0.3">
      <c r="B81" s="1"/>
      <c r="C81" s="3">
        <v>3.30000000000001</v>
      </c>
      <c r="D81" s="3">
        <f t="shared" si="6"/>
        <v>4.2466269078845514E-2</v>
      </c>
      <c r="F81" s="3">
        <v>3.30000000000001</v>
      </c>
      <c r="G81" s="3">
        <f t="shared" si="7"/>
        <v>2.1558368233663073E-2</v>
      </c>
      <c r="I81" s="3">
        <v>3.30000000000001</v>
      </c>
      <c r="J81" s="3">
        <f t="shared" si="8"/>
        <v>4.553395886175472E-11</v>
      </c>
    </row>
    <row r="82" spans="1:13" x14ac:dyDescent="0.3">
      <c r="B82" s="1"/>
      <c r="C82" s="3">
        <v>3.4000000000000101</v>
      </c>
      <c r="D82" s="3">
        <f t="shared" si="6"/>
        <v>3.9467270358434246E-2</v>
      </c>
      <c r="F82" s="3">
        <v>3.4000000000000101</v>
      </c>
      <c r="G82" s="3">
        <f t="shared" si="7"/>
        <v>1.8327120775250005E-2</v>
      </c>
      <c r="I82" s="3">
        <v>3.4000000000000101</v>
      </c>
      <c r="J82" s="3">
        <f t="shared" si="8"/>
        <v>2.9066681666275435E-12</v>
      </c>
    </row>
    <row r="83" spans="1:13" x14ac:dyDescent="0.3">
      <c r="B83" s="1"/>
      <c r="C83" s="3">
        <v>3.5000000000000102</v>
      </c>
      <c r="D83" s="3">
        <f t="shared" si="6"/>
        <v>3.6695034454232583E-2</v>
      </c>
      <c r="F83" s="3">
        <v>3.5000000000000102</v>
      </c>
      <c r="G83" s="3">
        <f t="shared" si="7"/>
        <v>1.5503405366787975E-2</v>
      </c>
      <c r="I83" s="3">
        <v>3.5000000000000102</v>
      </c>
      <c r="J83" s="3">
        <f t="shared" si="8"/>
        <v>1.3747228321700843E-13</v>
      </c>
    </row>
    <row r="84" spans="1:13" x14ac:dyDescent="0.3">
      <c r="B84" s="1"/>
      <c r="C84" s="3">
        <v>3.6000000000000099</v>
      </c>
      <c r="D84" s="3">
        <f t="shared" si="6"/>
        <v>3.4131898092619101E-2</v>
      </c>
      <c r="F84" s="3">
        <v>3.6000000000000099</v>
      </c>
      <c r="G84" s="3">
        <f t="shared" si="7"/>
        <v>1.3047143860240853E-2</v>
      </c>
      <c r="I84" s="3">
        <v>3.6000000000000099</v>
      </c>
      <c r="J84" s="3">
        <f t="shared" si="8"/>
        <v>4.6676361783084252E-15</v>
      </c>
    </row>
    <row r="85" spans="1:13" x14ac:dyDescent="0.3">
      <c r="B85" s="1"/>
      <c r="C85" s="3">
        <v>3.7000000000000099</v>
      </c>
      <c r="D85" s="3">
        <f t="shared" si="6"/>
        <v>3.1761523307974195E-2</v>
      </c>
      <c r="F85" s="3">
        <v>3.7000000000000099</v>
      </c>
      <c r="G85" s="3">
        <f t="shared" si="7"/>
        <v>1.0920635752399656E-2</v>
      </c>
      <c r="I85" s="3">
        <v>3.7000000000000099</v>
      </c>
      <c r="J85" s="3">
        <f t="shared" si="8"/>
        <v>1.0987602641979136E-16</v>
      </c>
    </row>
    <row r="86" spans="1:13" x14ac:dyDescent="0.3">
      <c r="B86" s="1"/>
      <c r="C86" s="3">
        <v>3.80000000000001</v>
      </c>
      <c r="D86" s="3">
        <f t="shared" si="6"/>
        <v>2.9568818033087033E-2</v>
      </c>
      <c r="F86" s="3">
        <v>3.80000000000001</v>
      </c>
      <c r="G86" s="3">
        <f t="shared" si="7"/>
        <v>9.0886561700924875E-3</v>
      </c>
      <c r="I86" s="3">
        <v>3.80000000000001</v>
      </c>
      <c r="J86" s="3">
        <f t="shared" si="8"/>
        <v>1.72545184011047E-18</v>
      </c>
    </row>
    <row r="87" spans="1:13" x14ac:dyDescent="0.3">
      <c r="B87" s="1"/>
      <c r="C87" s="3">
        <v>3.9000000000000101</v>
      </c>
      <c r="D87" s="3">
        <f t="shared" si="6"/>
        <v>2.753985643851415E-2</v>
      </c>
      <c r="F87" s="3">
        <v>3.9000000000000101</v>
      </c>
      <c r="G87" s="3">
        <f t="shared" si="7"/>
        <v>7.5184973200957371E-3</v>
      </c>
      <c r="I87" s="3">
        <v>3.9000000000000101</v>
      </c>
      <c r="J87" s="3">
        <f t="shared" si="8"/>
        <v>1.7322358295796292E-20</v>
      </c>
    </row>
    <row r="88" spans="1:13" x14ac:dyDescent="0.3">
      <c r="B88" s="1"/>
      <c r="C88" s="3">
        <v>4.0000000000000098</v>
      </c>
      <c r="D88" s="3">
        <f t="shared" si="6"/>
        <v>2.5661800473838002E-2</v>
      </c>
      <c r="F88" s="3">
        <v>4.0000000000000098</v>
      </c>
      <c r="G88" s="3">
        <f t="shared" si="7"/>
        <v>6.1799644523456874E-3</v>
      </c>
      <c r="I88" s="3">
        <v>4.0000000000000098</v>
      </c>
      <c r="J88" s="3">
        <f t="shared" si="8"/>
        <v>1.060672297272526E-22</v>
      </c>
    </row>
    <row r="91" spans="1:13" x14ac:dyDescent="0.3">
      <c r="A91" s="10" t="s">
        <v>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</sheetData>
  <mergeCells count="5">
    <mergeCell ref="B6:D6"/>
    <mergeCell ref="H6:J6"/>
    <mergeCell ref="E6:G6"/>
    <mergeCell ref="B1:K4"/>
    <mergeCell ref="A91:M9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pablo marin valera</dc:creator>
  <cp:lastModifiedBy>Karel Jung</cp:lastModifiedBy>
  <dcterms:created xsi:type="dcterms:W3CDTF">2014-06-14T09:13:48Z</dcterms:created>
  <dcterms:modified xsi:type="dcterms:W3CDTF">2015-12-02T11:44:54Z</dcterms:modified>
</cp:coreProperties>
</file>